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客" sheetId="1" r:id="rId1"/>
    <sheet name="新能源公交" sheetId="2" r:id="rId2"/>
  </sheets>
  <calcPr calcId="144525"/>
</workbook>
</file>

<file path=xl/sharedStrings.xml><?xml version="1.0" encoding="utf-8"?>
<sst xmlns="http://schemas.openxmlformats.org/spreadsheetml/2006/main" count="119" uniqueCount="103">
  <si>
    <t>2024年农村客运车辆补贴明细</t>
  </si>
  <si>
    <t>（巴州）</t>
  </si>
  <si>
    <t>序号</t>
  </si>
  <si>
    <t>县市区</t>
  </si>
  <si>
    <t>企业名称</t>
  </si>
  <si>
    <t>统一社会信用代码</t>
  </si>
  <si>
    <t>银行账号</t>
  </si>
  <si>
    <t>开户银行</t>
  </si>
  <si>
    <t>车辆数</t>
  </si>
  <si>
    <t>座位里程数</t>
  </si>
  <si>
    <t>补贴资金</t>
  </si>
  <si>
    <t>车辆</t>
  </si>
  <si>
    <t>座位数</t>
  </si>
  <si>
    <t>（万元）</t>
  </si>
  <si>
    <t>焉耆县</t>
  </si>
  <si>
    <t>巴州万方汽车运输有限公司焉耆分公司</t>
  </si>
  <si>
    <t>916528267703964433</t>
  </si>
  <si>
    <t>新M18667</t>
  </si>
  <si>
    <t>新M31423</t>
  </si>
  <si>
    <t>新M31435</t>
  </si>
  <si>
    <t>新M31448</t>
  </si>
  <si>
    <t>新M37324</t>
  </si>
  <si>
    <t>新M37665</t>
  </si>
  <si>
    <t>新M38144</t>
  </si>
  <si>
    <t>新M38448</t>
  </si>
  <si>
    <t>新M38715</t>
  </si>
  <si>
    <t>新M42021</t>
  </si>
  <si>
    <t>新M43912</t>
  </si>
  <si>
    <t>新M44209</t>
  </si>
  <si>
    <t>新M44660</t>
  </si>
  <si>
    <t>新M45152</t>
  </si>
  <si>
    <t>新M46244</t>
  </si>
  <si>
    <t>新M48396</t>
  </si>
  <si>
    <t>新M6D561</t>
  </si>
  <si>
    <t>新M75852</t>
  </si>
  <si>
    <t>新MA9M02</t>
  </si>
  <si>
    <t>新MB1Z19</t>
  </si>
  <si>
    <t>新MC5M92</t>
  </si>
  <si>
    <t>新ME7M38</t>
  </si>
  <si>
    <t>新MG6P29</t>
  </si>
  <si>
    <t>新MM7V29</t>
  </si>
  <si>
    <t>巴州路成客货运输有限责任公司焉耆分公司</t>
  </si>
  <si>
    <t>91652826663636640K</t>
  </si>
  <si>
    <t>新M40036</t>
  </si>
  <si>
    <t>新M40094</t>
  </si>
  <si>
    <t>新M40813</t>
  </si>
  <si>
    <t>新M40850</t>
  </si>
  <si>
    <t>新M42887</t>
  </si>
  <si>
    <t>新M44426</t>
  </si>
  <si>
    <t>新M44431</t>
  </si>
  <si>
    <t>新M45078</t>
  </si>
  <si>
    <t>新M46161</t>
  </si>
  <si>
    <t>新M46322</t>
  </si>
  <si>
    <t>新M46896</t>
  </si>
  <si>
    <t>新M48207</t>
  </si>
  <si>
    <t>新M48811</t>
  </si>
  <si>
    <t>新疆焉耆县弘顺公交有限公司</t>
  </si>
  <si>
    <t>91652826229603619Y</t>
  </si>
  <si>
    <t>新M30505</t>
  </si>
  <si>
    <t>新M32191</t>
  </si>
  <si>
    <t>新M32707</t>
  </si>
  <si>
    <t>新M32754</t>
  </si>
  <si>
    <t>新M35286</t>
  </si>
  <si>
    <t>新M35292</t>
  </si>
  <si>
    <t>新M36533</t>
  </si>
  <si>
    <t>新M37142</t>
  </si>
  <si>
    <t>新M40321</t>
  </si>
  <si>
    <t>新M40660</t>
  </si>
  <si>
    <t>新M42466</t>
  </si>
  <si>
    <t>新M42470</t>
  </si>
  <si>
    <t>新M43879</t>
  </si>
  <si>
    <t>新M44251</t>
  </si>
  <si>
    <t>新M44498</t>
  </si>
  <si>
    <t>新M44609</t>
  </si>
  <si>
    <t>新M44668</t>
  </si>
  <si>
    <t>新M45164</t>
  </si>
  <si>
    <t>新M45908</t>
  </si>
  <si>
    <t>新M52538</t>
  </si>
  <si>
    <t>新M56153</t>
  </si>
  <si>
    <t>新M58J25</t>
  </si>
  <si>
    <t>新MB0Q19</t>
  </si>
  <si>
    <t>新MB0Q61</t>
  </si>
  <si>
    <t>新MB8D35</t>
  </si>
  <si>
    <t>新MD5324</t>
  </si>
  <si>
    <t>新ML3H35</t>
  </si>
  <si>
    <t>焉耆万方汽车运输有限公司</t>
  </si>
  <si>
    <t>91652826MACRP7MQ1X</t>
  </si>
  <si>
    <t>新M45635</t>
  </si>
  <si>
    <t>新MM9G40</t>
  </si>
  <si>
    <t>新MP2U52</t>
  </si>
  <si>
    <t>新MQ3N92</t>
  </si>
  <si>
    <t>新MQ8C83</t>
  </si>
  <si>
    <t>新MQ8W62</t>
  </si>
  <si>
    <t>填表说明：</t>
  </si>
  <si>
    <r>
      <t xml:space="preserve">   1.“</t>
    </r>
    <r>
      <rPr>
        <sz val="10"/>
        <rFont val="宋体"/>
        <charset val="134"/>
      </rPr>
      <t>座位里程数”为座位数与全年行驶里程的乘积。（每辆车乘积和的汇总）</t>
    </r>
  </si>
  <si>
    <t>2024年新能源公交车辆补贴明细</t>
  </si>
  <si>
    <t>车辆类别</t>
  </si>
  <si>
    <t>标台里程数</t>
  </si>
  <si>
    <t>标台数</t>
  </si>
  <si>
    <t>纯电动</t>
  </si>
  <si>
    <t>新M02008D</t>
  </si>
  <si>
    <t>新M29518D</t>
  </si>
  <si>
    <r>
      <t xml:space="preserve">     1.“</t>
    </r>
    <r>
      <rPr>
        <sz val="10"/>
        <rFont val="方正书宋_GBK"/>
        <charset val="134"/>
      </rPr>
      <t>标台里程数</t>
    </r>
    <r>
      <rPr>
        <sz val="10"/>
        <rFont val="Arial"/>
        <family val="2"/>
        <charset val="0"/>
      </rPr>
      <t>”</t>
    </r>
    <r>
      <rPr>
        <sz val="10"/>
        <rFont val="方正书宋_GBK"/>
        <charset val="134"/>
      </rPr>
      <t>为标台数与全年行驶里程的乘积。（每辆车乘积和的汇总）</t>
    </r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</si>
</sst>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_);[Red]\(0.0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.0_);[Red]\(0.0\)"/>
    <numFmt numFmtId="179" formatCode="0.000_ "/>
    <numFmt numFmtId="180" formatCode="0.0_ "/>
    <numFmt numFmtId="181" formatCode="0.00_);[Red]\(0.00\)"/>
    <numFmt numFmtId="182" formatCode="0.0000_ "/>
  </numFmts>
  <fonts count="40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4"/>
      <name val="方正仿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sz val="12"/>
      <name val="Arial"/>
      <family val="2"/>
      <charset val="0"/>
    </font>
    <font>
      <sz val="10"/>
      <name val="宋体"/>
      <charset val="134"/>
    </font>
    <font>
      <sz val="12"/>
      <color rgb="FFFF0000"/>
      <name val="仿宋_GB2312"/>
      <charset val="134"/>
    </font>
    <font>
      <sz val="10"/>
      <name val="Arial"/>
      <family val="2"/>
      <charset val="0"/>
    </font>
    <font>
      <sz val="11"/>
      <name val="方正仿宋_GBK"/>
      <charset val="134"/>
    </font>
    <font>
      <sz val="10"/>
      <color rgb="FFFF0000"/>
      <name val="宋体"/>
      <charset val="134"/>
    </font>
    <font>
      <sz val="11"/>
      <name val="Times New Roman"/>
      <family val="1"/>
      <charset val="0"/>
    </font>
    <font>
      <b/>
      <sz val="12"/>
      <name val="方正书宋_GBK"/>
      <charset val="134"/>
    </font>
    <font>
      <sz val="12"/>
      <name val="方正书宋_GBK"/>
      <charset val="134"/>
    </font>
    <font>
      <sz val="10"/>
      <name val="方正书宋_GBK"/>
      <charset val="134"/>
    </font>
    <font>
      <b/>
      <sz val="12"/>
      <name val="Arial"/>
      <family val="2"/>
      <charset val="0"/>
    </font>
    <font>
      <sz val="12"/>
      <name val="仿宋_GB2312"/>
      <charset val="134"/>
    </font>
    <font>
      <sz val="10"/>
      <color rgb="FF000000"/>
      <name val="宋体"/>
      <charset val="134"/>
      <scheme val="minor"/>
    </font>
    <font>
      <sz val="10"/>
      <color rgb="FFFF0000"/>
      <name val="Arial"/>
      <family val="2"/>
      <charset val="0"/>
    </font>
    <font>
      <sz val="10.5"/>
      <color theme="1"/>
      <name val="宋体"/>
      <charset val="134"/>
      <scheme val="minor"/>
    </font>
    <font>
      <sz val="10"/>
      <color rgb="FF000000"/>
      <name val="Arial"/>
      <family val="2"/>
      <charset val="0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32" fillId="18" borderId="13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protection locked="0"/>
    </xf>
    <xf numFmtId="0" fontId="11" fillId="0" borderId="4" xfId="0" applyFont="1" applyFill="1" applyBorder="1" applyAlignment="1" applyProtection="1">
      <protection locked="0"/>
    </xf>
    <xf numFmtId="0" fontId="11" fillId="0" borderId="4" xfId="0" applyFont="1" applyFill="1" applyBorder="1" applyAlignment="1" applyProtection="1"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77" fontId="1" fillId="0" borderId="0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77" fontId="5" fillId="0" borderId="4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177" fontId="5" fillId="0" borderId="7" xfId="0" applyNumberFormat="1" applyFont="1" applyFill="1" applyBorder="1" applyAlignment="1" applyProtection="1">
      <alignment horizontal="center" vertical="center"/>
      <protection locked="0"/>
    </xf>
    <xf numFmtId="178" fontId="9" fillId="0" borderId="4" xfId="0" applyNumberFormat="1" applyFont="1" applyFill="1" applyBorder="1" applyAlignment="1" applyProtection="1">
      <alignment horizontal="center"/>
      <protection locked="0"/>
    </xf>
    <xf numFmtId="179" fontId="9" fillId="0" borderId="4" xfId="0" applyNumberFormat="1" applyFont="1" applyFill="1" applyBorder="1" applyAlignment="1" applyProtection="1">
      <alignment horizontal="center"/>
      <protection locked="0"/>
    </xf>
    <xf numFmtId="177" fontId="12" fillId="0" borderId="4" xfId="0" applyNumberFormat="1" applyFont="1" applyFill="1" applyBorder="1" applyAlignment="1" applyProtection="1">
      <alignment horizontal="center"/>
      <protection locked="0"/>
    </xf>
    <xf numFmtId="180" fontId="9" fillId="0" borderId="4" xfId="0" applyNumberFormat="1" applyFont="1" applyFill="1" applyBorder="1" applyAlignment="1" applyProtection="1">
      <alignment horizontal="center"/>
      <protection locked="0"/>
    </xf>
    <xf numFmtId="176" fontId="9" fillId="0" borderId="4" xfId="0" applyNumberFormat="1" applyFont="1" applyFill="1" applyBorder="1" applyAlignment="1" applyProtection="1">
      <alignment horizontal="center"/>
      <protection locked="0"/>
    </xf>
    <xf numFmtId="177" fontId="9" fillId="0" borderId="4" xfId="0" applyNumberFormat="1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177" fontId="9" fillId="0" borderId="4" xfId="0" applyNumberFormat="1" applyFont="1" applyFill="1" applyBorder="1" applyAlignment="1" applyProtection="1">
      <alignment horizontal="center"/>
      <protection locked="0"/>
    </xf>
    <xf numFmtId="177" fontId="9" fillId="0" borderId="0" xfId="0" applyNumberFormat="1" applyFont="1" applyFill="1" applyBorder="1" applyAlignment="1"/>
    <xf numFmtId="0" fontId="9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11" fillId="0" borderId="4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11" fillId="0" borderId="4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181" fontId="9" fillId="0" borderId="4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protection locked="0"/>
    </xf>
    <xf numFmtId="177" fontId="9" fillId="0" borderId="0" xfId="0" applyNumberFormat="1" applyFont="1" applyFill="1" applyBorder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19" fillId="0" borderId="0" xfId="0" applyNumberFormat="1" applyFont="1" applyFill="1" applyBorder="1" applyAlignment="1" applyProtection="1"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20" fillId="0" borderId="0" xfId="0" applyFont="1" applyAlignment="1" applyProtection="1">
      <alignment horizontal="justify" vertical="center"/>
      <protection locked="0"/>
    </xf>
    <xf numFmtId="0" fontId="21" fillId="0" borderId="4" xfId="0" applyFont="1" applyBorder="1" applyAlignment="1" applyProtection="1">
      <alignment horizontal="center"/>
      <protection locked="0"/>
    </xf>
    <xf numFmtId="0" fontId="19" fillId="0" borderId="0" xfId="0" applyNumberFormat="1" applyFont="1" applyFill="1" applyBorder="1" applyAlignment="1" applyProtection="1">
      <protection locked="0"/>
    </xf>
    <xf numFmtId="182" fontId="9" fillId="0" borderId="0" xfId="0" applyNumberFormat="1" applyFont="1" applyFill="1" applyBorder="1" applyAlignment="1" applyProtection="1"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 quotePrefix="1">
      <alignment horizont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7"/>
  <sheetViews>
    <sheetView tabSelected="1" view="pageBreakPreview" zoomScaleNormal="100" topLeftCell="A29" workbookViewId="0">
      <selection activeCell="J46" sqref="J46"/>
    </sheetView>
  </sheetViews>
  <sheetFormatPr defaultColWidth="7.875" defaultRowHeight="13.5"/>
  <cols>
    <col min="1" max="1" width="4.5" style="51" customWidth="1"/>
    <col min="2" max="2" width="9.125" style="51" customWidth="1"/>
    <col min="3" max="3" width="29.25" style="51" customWidth="1"/>
    <col min="4" max="4" width="16.25" style="51" customWidth="1"/>
    <col min="5" max="6" width="15.25" style="51" customWidth="1"/>
    <col min="7" max="7" width="11.625" style="51" customWidth="1"/>
    <col min="8" max="8" width="9.75" style="51" customWidth="1"/>
    <col min="9" max="9" width="14.75" style="51" customWidth="1"/>
    <col min="10" max="10" width="12" style="51" customWidth="1"/>
    <col min="11" max="12" width="11.125" style="51"/>
    <col min="13" max="243" width="7.875" style="51"/>
    <col min="244" max="16384" width="7.875" style="52"/>
  </cols>
  <sheetData>
    <row r="1" s="51" customFormat="1" ht="12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51" customFormat="1" ht="24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="51" customFormat="1" ht="24" customHeight="1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="51" customFormat="1" ht="21" customHeight="1" spans="1:10">
      <c r="A4" s="53" t="s">
        <v>2</v>
      </c>
      <c r="B4" s="54" t="s">
        <v>3</v>
      </c>
      <c r="C4" s="55" t="s">
        <v>4</v>
      </c>
      <c r="D4" s="56" t="s">
        <v>5</v>
      </c>
      <c r="E4" s="57" t="s">
        <v>6</v>
      </c>
      <c r="F4" s="57" t="s">
        <v>7</v>
      </c>
      <c r="G4" s="58" t="s">
        <v>8</v>
      </c>
      <c r="H4" s="58"/>
      <c r="I4" s="77" t="s">
        <v>9</v>
      </c>
      <c r="J4" s="78" t="s">
        <v>10</v>
      </c>
    </row>
    <row r="5" s="51" customFormat="1" ht="21" customHeight="1" spans="1:10">
      <c r="A5" s="59"/>
      <c r="B5" s="60"/>
      <c r="C5" s="61"/>
      <c r="D5" s="62"/>
      <c r="E5" s="63"/>
      <c r="F5" s="63"/>
      <c r="G5" s="64" t="s">
        <v>11</v>
      </c>
      <c r="H5" s="64" t="s">
        <v>12</v>
      </c>
      <c r="I5" s="79"/>
      <c r="J5" s="80" t="s">
        <v>13</v>
      </c>
    </row>
    <row r="6" s="51" customFormat="1" ht="20" customHeight="1" spans="1:10">
      <c r="A6" s="18"/>
      <c r="B6" s="65" t="s">
        <v>14</v>
      </c>
      <c r="C6" s="66">
        <v>4</v>
      </c>
      <c r="D6" s="67"/>
      <c r="E6" s="67"/>
      <c r="F6" s="67"/>
      <c r="G6" s="21">
        <f>G7+G32+G46+G74</f>
        <v>70</v>
      </c>
      <c r="H6" s="21">
        <f>H7+H32+H46+H74</f>
        <v>976</v>
      </c>
      <c r="I6" s="21">
        <f>I7+I32+I46+I74</f>
        <v>20808770.15</v>
      </c>
      <c r="J6" s="21">
        <f>J7+J32+J46+J74</f>
        <v>115.81</v>
      </c>
    </row>
    <row r="7" s="51" customFormat="1" ht="24" customHeight="1" spans="1:10">
      <c r="A7" s="18">
        <v>1</v>
      </c>
      <c r="B7" s="68"/>
      <c r="C7" s="69" t="s">
        <v>15</v>
      </c>
      <c r="D7" s="100" t="s">
        <v>16</v>
      </c>
      <c r="E7" s="70"/>
      <c r="F7" s="70"/>
      <c r="G7" s="25">
        <v>24</v>
      </c>
      <c r="H7" s="25">
        <v>339</v>
      </c>
      <c r="I7" s="81">
        <v>5206724.76</v>
      </c>
      <c r="J7" s="43">
        <v>28.98</v>
      </c>
    </row>
    <row r="8" s="51" customFormat="1" ht="20" customHeight="1" spans="1:15">
      <c r="A8" s="18"/>
      <c r="B8" s="68"/>
      <c r="C8" s="70"/>
      <c r="D8" s="70"/>
      <c r="E8" s="70"/>
      <c r="F8" s="70"/>
      <c r="G8" s="28" t="s">
        <v>17</v>
      </c>
      <c r="H8" s="71">
        <v>32</v>
      </c>
      <c r="I8" s="49">
        <v>720576.32</v>
      </c>
      <c r="J8" s="46">
        <v>4.01</v>
      </c>
      <c r="L8" s="82"/>
      <c r="M8" s="83"/>
      <c r="O8" s="84"/>
    </row>
    <row r="9" s="51" customFormat="1" ht="20" customHeight="1" spans="1:15">
      <c r="A9" s="18"/>
      <c r="B9" s="68"/>
      <c r="C9" s="70"/>
      <c r="D9" s="70"/>
      <c r="E9" s="70"/>
      <c r="F9" s="70"/>
      <c r="G9" s="28" t="s">
        <v>18</v>
      </c>
      <c r="H9" s="71">
        <v>18</v>
      </c>
      <c r="I9" s="49">
        <v>197730</v>
      </c>
      <c r="J9" s="46">
        <v>1.1</v>
      </c>
      <c r="L9" s="82"/>
      <c r="M9" s="83"/>
      <c r="O9" s="84"/>
    </row>
    <row r="10" s="51" customFormat="1" ht="20" customHeight="1" spans="1:15">
      <c r="A10" s="18"/>
      <c r="B10" s="68"/>
      <c r="C10" s="70"/>
      <c r="D10" s="70"/>
      <c r="E10" s="70"/>
      <c r="F10" s="70"/>
      <c r="G10" s="28" t="s">
        <v>19</v>
      </c>
      <c r="H10" s="71">
        <v>18</v>
      </c>
      <c r="I10" s="49">
        <v>2815.92</v>
      </c>
      <c r="J10" s="46">
        <v>0.02</v>
      </c>
      <c r="L10" s="82"/>
      <c r="M10" s="83"/>
      <c r="O10" s="84"/>
    </row>
    <row r="11" s="51" customFormat="1" ht="20" customHeight="1" spans="1:15">
      <c r="A11" s="18"/>
      <c r="B11" s="68"/>
      <c r="C11" s="70"/>
      <c r="D11" s="70"/>
      <c r="E11" s="70"/>
      <c r="F11" s="70"/>
      <c r="G11" s="28" t="s">
        <v>20</v>
      </c>
      <c r="H11" s="71">
        <v>18</v>
      </c>
      <c r="I11" s="49">
        <v>610205.4</v>
      </c>
      <c r="J11" s="46">
        <v>3.39</v>
      </c>
      <c r="L11" s="82"/>
      <c r="M11" s="83"/>
      <c r="O11" s="84"/>
    </row>
    <row r="12" s="51" customFormat="1" ht="20" customHeight="1" spans="1:15">
      <c r="A12" s="18"/>
      <c r="B12" s="68"/>
      <c r="C12" s="70"/>
      <c r="D12" s="70"/>
      <c r="E12" s="70"/>
      <c r="F12" s="70"/>
      <c r="G12" s="28" t="s">
        <v>21</v>
      </c>
      <c r="H12" s="71">
        <v>13</v>
      </c>
      <c r="I12" s="49">
        <v>98158.06</v>
      </c>
      <c r="J12" s="46">
        <v>0.55</v>
      </c>
      <c r="L12" s="82"/>
      <c r="M12" s="83"/>
      <c r="O12" s="84"/>
    </row>
    <row r="13" s="51" customFormat="1" ht="20" customHeight="1" spans="1:15">
      <c r="A13" s="18"/>
      <c r="B13" s="68"/>
      <c r="C13" s="70"/>
      <c r="D13" s="70"/>
      <c r="E13" s="70"/>
      <c r="F13" s="70"/>
      <c r="G13" s="28" t="s">
        <v>22</v>
      </c>
      <c r="H13" s="71">
        <v>18</v>
      </c>
      <c r="I13" s="49">
        <v>425159.46</v>
      </c>
      <c r="J13" s="46">
        <v>2.37</v>
      </c>
      <c r="L13" s="82"/>
      <c r="M13" s="83"/>
      <c r="O13" s="84"/>
    </row>
    <row r="14" s="51" customFormat="1" ht="20" customHeight="1" spans="1:15">
      <c r="A14" s="18"/>
      <c r="B14" s="68"/>
      <c r="C14" s="70"/>
      <c r="D14" s="70"/>
      <c r="E14" s="70"/>
      <c r="F14" s="70"/>
      <c r="G14" s="28" t="s">
        <v>23</v>
      </c>
      <c r="H14" s="71">
        <v>13</v>
      </c>
      <c r="I14" s="49">
        <v>6440.33</v>
      </c>
      <c r="J14" s="46">
        <v>0.04</v>
      </c>
      <c r="L14" s="82"/>
      <c r="M14" s="83"/>
      <c r="O14" s="84"/>
    </row>
    <row r="15" s="51" customFormat="1" ht="20" customHeight="1" spans="1:15">
      <c r="A15" s="18"/>
      <c r="B15" s="68"/>
      <c r="C15" s="70"/>
      <c r="D15" s="70"/>
      <c r="E15" s="70"/>
      <c r="F15" s="70"/>
      <c r="G15" s="28" t="s">
        <v>24</v>
      </c>
      <c r="H15" s="71">
        <v>13</v>
      </c>
      <c r="I15" s="49">
        <v>19307.21</v>
      </c>
      <c r="J15" s="46">
        <v>0.11</v>
      </c>
      <c r="L15" s="82"/>
      <c r="M15" s="83"/>
      <c r="O15" s="84"/>
    </row>
    <row r="16" s="51" customFormat="1" ht="20" customHeight="1" spans="1:15">
      <c r="A16" s="18"/>
      <c r="B16" s="68"/>
      <c r="C16" s="70"/>
      <c r="D16" s="70"/>
      <c r="E16" s="70"/>
      <c r="F16" s="70"/>
      <c r="G16" s="28" t="s">
        <v>25</v>
      </c>
      <c r="H16" s="71">
        <v>16</v>
      </c>
      <c r="I16" s="49">
        <v>35172.8</v>
      </c>
      <c r="J16" s="46">
        <v>0.2</v>
      </c>
      <c r="L16" s="82"/>
      <c r="M16" s="83"/>
      <c r="O16" s="84"/>
    </row>
    <row r="17" s="51" customFormat="1" ht="20" customHeight="1" spans="1:15">
      <c r="A17" s="18"/>
      <c r="B17" s="68"/>
      <c r="C17" s="70"/>
      <c r="D17" s="70"/>
      <c r="E17" s="70"/>
      <c r="F17" s="70"/>
      <c r="G17" s="28" t="s">
        <v>26</v>
      </c>
      <c r="H17" s="71">
        <v>13</v>
      </c>
      <c r="I17" s="49">
        <v>712797.67</v>
      </c>
      <c r="J17" s="46">
        <v>3.96</v>
      </c>
      <c r="L17" s="82"/>
      <c r="M17" s="83"/>
      <c r="O17" s="84"/>
    </row>
    <row r="18" s="51" customFormat="1" ht="20" customHeight="1" spans="1:15">
      <c r="A18" s="18"/>
      <c r="B18" s="68"/>
      <c r="C18" s="70"/>
      <c r="D18" s="70"/>
      <c r="E18" s="70"/>
      <c r="F18" s="70"/>
      <c r="G18" s="28" t="s">
        <v>27</v>
      </c>
      <c r="H18" s="71">
        <v>13</v>
      </c>
      <c r="I18" s="49">
        <v>4825.21</v>
      </c>
      <c r="J18" s="43">
        <v>0.03</v>
      </c>
      <c r="L18" s="82"/>
      <c r="M18" s="83"/>
      <c r="O18" s="84"/>
    </row>
    <row r="19" s="51" customFormat="1" ht="20" customHeight="1" spans="1:15">
      <c r="A19" s="18"/>
      <c r="B19" s="68"/>
      <c r="C19" s="70"/>
      <c r="D19" s="70"/>
      <c r="E19" s="70"/>
      <c r="F19" s="70"/>
      <c r="G19" s="28" t="s">
        <v>28</v>
      </c>
      <c r="H19" s="71">
        <v>16</v>
      </c>
      <c r="I19" s="49">
        <v>272084.48</v>
      </c>
      <c r="J19" s="46">
        <v>1.51</v>
      </c>
      <c r="L19" s="82"/>
      <c r="M19" s="83"/>
      <c r="O19" s="84"/>
    </row>
    <row r="20" s="51" customFormat="1" ht="20" customHeight="1" spans="1:15">
      <c r="A20" s="18"/>
      <c r="B20" s="68"/>
      <c r="C20" s="70"/>
      <c r="D20" s="70"/>
      <c r="E20" s="70"/>
      <c r="F20" s="70"/>
      <c r="G20" s="28" t="s">
        <v>29</v>
      </c>
      <c r="H20" s="71">
        <v>16</v>
      </c>
      <c r="I20" s="49">
        <v>510155.2</v>
      </c>
      <c r="J20" s="46">
        <v>2.84</v>
      </c>
      <c r="L20" s="82"/>
      <c r="M20" s="83"/>
      <c r="O20" s="84"/>
    </row>
    <row r="21" s="51" customFormat="1" ht="20" customHeight="1" spans="1:15">
      <c r="A21" s="18"/>
      <c r="B21" s="68"/>
      <c r="C21" s="70"/>
      <c r="D21" s="70"/>
      <c r="E21" s="70"/>
      <c r="F21" s="70"/>
      <c r="G21" s="28" t="s">
        <v>30</v>
      </c>
      <c r="H21" s="71">
        <v>16</v>
      </c>
      <c r="I21" s="49">
        <v>317199.04</v>
      </c>
      <c r="J21" s="46">
        <v>1.77</v>
      </c>
      <c r="L21" s="82"/>
      <c r="M21" s="83"/>
      <c r="O21" s="84"/>
    </row>
    <row r="22" s="51" customFormat="1" ht="20" customHeight="1" spans="1:15">
      <c r="A22" s="18"/>
      <c r="B22" s="68"/>
      <c r="C22" s="70"/>
      <c r="D22" s="70"/>
      <c r="E22" s="70"/>
      <c r="F22" s="70"/>
      <c r="G22" s="28" t="s">
        <v>31</v>
      </c>
      <c r="H22" s="71">
        <v>16</v>
      </c>
      <c r="I22" s="49">
        <v>212971.68</v>
      </c>
      <c r="J22" s="46">
        <v>1.19</v>
      </c>
      <c r="L22" s="82"/>
      <c r="M22" s="83"/>
      <c r="O22" s="84"/>
    </row>
    <row r="23" s="51" customFormat="1" ht="20" customHeight="1" spans="1:15">
      <c r="A23" s="18"/>
      <c r="B23" s="68"/>
      <c r="C23" s="70"/>
      <c r="D23" s="70"/>
      <c r="E23" s="70"/>
      <c r="F23" s="70"/>
      <c r="G23" s="28" t="s">
        <v>32</v>
      </c>
      <c r="H23" s="71">
        <v>13</v>
      </c>
      <c r="I23" s="49">
        <v>378914.64</v>
      </c>
      <c r="J23" s="46">
        <v>2.1</v>
      </c>
      <c r="L23" s="82"/>
      <c r="M23" s="83"/>
      <c r="O23" s="84"/>
    </row>
    <row r="24" s="51" customFormat="1" ht="20" customHeight="1" spans="1:15">
      <c r="A24" s="18"/>
      <c r="B24" s="68"/>
      <c r="C24" s="70"/>
      <c r="D24" s="70"/>
      <c r="E24" s="70"/>
      <c r="F24" s="70"/>
      <c r="G24" s="28" t="s">
        <v>33</v>
      </c>
      <c r="H24" s="71">
        <v>4</v>
      </c>
      <c r="I24" s="49">
        <v>8646.72</v>
      </c>
      <c r="J24" s="46">
        <v>0.05</v>
      </c>
      <c r="L24" s="82"/>
      <c r="M24" s="83"/>
      <c r="O24" s="84"/>
    </row>
    <row r="25" s="51" customFormat="1" ht="20" customHeight="1" spans="1:15">
      <c r="A25" s="18"/>
      <c r="B25" s="68"/>
      <c r="C25" s="70"/>
      <c r="D25" s="70"/>
      <c r="E25" s="70"/>
      <c r="F25" s="70"/>
      <c r="G25" s="28" t="s">
        <v>34</v>
      </c>
      <c r="H25" s="71">
        <v>34</v>
      </c>
      <c r="I25" s="49">
        <v>61180.62</v>
      </c>
      <c r="J25" s="46">
        <v>0.34</v>
      </c>
      <c r="L25" s="85"/>
      <c r="M25" s="83"/>
      <c r="O25" s="84"/>
    </row>
    <row r="26" s="51" customFormat="1" ht="20" customHeight="1" spans="1:15">
      <c r="A26" s="18"/>
      <c r="B26" s="68"/>
      <c r="C26" s="70"/>
      <c r="D26" s="70"/>
      <c r="E26" s="70"/>
      <c r="F26" s="70"/>
      <c r="G26" s="28" t="s">
        <v>35</v>
      </c>
      <c r="H26" s="71">
        <v>6</v>
      </c>
      <c r="I26" s="49">
        <v>88064.28</v>
      </c>
      <c r="J26" s="46">
        <v>0.49</v>
      </c>
      <c r="L26" s="82"/>
      <c r="M26" s="83"/>
      <c r="O26" s="84"/>
    </row>
    <row r="27" s="51" customFormat="1" ht="20" customHeight="1" spans="1:15">
      <c r="A27" s="18"/>
      <c r="B27" s="68"/>
      <c r="C27" s="70"/>
      <c r="D27" s="70"/>
      <c r="E27" s="70"/>
      <c r="F27" s="70"/>
      <c r="G27" s="28" t="s">
        <v>36</v>
      </c>
      <c r="H27" s="71">
        <v>6</v>
      </c>
      <c r="I27" s="49">
        <v>78425.76</v>
      </c>
      <c r="J27" s="46">
        <v>0.44</v>
      </c>
      <c r="L27" s="85"/>
      <c r="M27" s="83"/>
      <c r="O27" s="84"/>
    </row>
    <row r="28" s="51" customFormat="1" ht="20" customHeight="1" spans="1:15">
      <c r="A28" s="18"/>
      <c r="B28" s="68"/>
      <c r="C28" s="70"/>
      <c r="D28" s="70"/>
      <c r="E28" s="70"/>
      <c r="F28" s="70"/>
      <c r="G28" s="28" t="s">
        <v>37</v>
      </c>
      <c r="H28" s="71">
        <v>8</v>
      </c>
      <c r="I28" s="49">
        <v>163202.48</v>
      </c>
      <c r="J28" s="46">
        <v>0.91</v>
      </c>
      <c r="L28" s="82"/>
      <c r="M28" s="83"/>
      <c r="O28" s="84"/>
    </row>
    <row r="29" s="51" customFormat="1" ht="20" customHeight="1" spans="1:15">
      <c r="A29" s="18"/>
      <c r="B29" s="68"/>
      <c r="C29" s="72"/>
      <c r="D29" s="70"/>
      <c r="E29" s="70"/>
      <c r="F29" s="70"/>
      <c r="G29" s="28" t="s">
        <v>38</v>
      </c>
      <c r="H29" s="71">
        <v>6</v>
      </c>
      <c r="I29" s="49">
        <v>108941.64</v>
      </c>
      <c r="J29" s="43">
        <v>0.6</v>
      </c>
      <c r="L29" s="82"/>
      <c r="M29" s="83"/>
      <c r="O29" s="84"/>
    </row>
    <row r="30" s="51" customFormat="1" ht="20" customHeight="1" spans="1:15">
      <c r="A30" s="18"/>
      <c r="B30" s="68"/>
      <c r="C30" s="70"/>
      <c r="D30" s="70"/>
      <c r="E30" s="70"/>
      <c r="F30" s="70"/>
      <c r="G30" s="28" t="s">
        <v>39</v>
      </c>
      <c r="H30" s="71">
        <v>7</v>
      </c>
      <c r="I30" s="49">
        <v>89305.3</v>
      </c>
      <c r="J30" s="49">
        <v>0.49</v>
      </c>
      <c r="L30" s="86"/>
      <c r="M30" s="83"/>
      <c r="O30" s="84"/>
    </row>
    <row r="31" s="51" customFormat="1" ht="20" customHeight="1" spans="1:15">
      <c r="A31" s="18"/>
      <c r="B31" s="68"/>
      <c r="C31" s="70"/>
      <c r="D31" s="70"/>
      <c r="E31" s="70"/>
      <c r="F31" s="70"/>
      <c r="G31" s="28" t="s">
        <v>40</v>
      </c>
      <c r="H31" s="71">
        <v>6</v>
      </c>
      <c r="I31" s="49">
        <v>84444.54</v>
      </c>
      <c r="J31" s="49">
        <v>0.47</v>
      </c>
      <c r="L31" s="86"/>
      <c r="M31" s="83"/>
      <c r="O31" s="84"/>
    </row>
    <row r="32" s="51" customFormat="1" ht="27" customHeight="1" spans="1:15">
      <c r="A32" s="18">
        <v>2</v>
      </c>
      <c r="B32" s="68"/>
      <c r="C32" s="69" t="s">
        <v>41</v>
      </c>
      <c r="D32" s="70" t="s">
        <v>42</v>
      </c>
      <c r="E32" s="70"/>
      <c r="F32" s="70"/>
      <c r="G32" s="28">
        <v>13</v>
      </c>
      <c r="H32" s="71">
        <v>184</v>
      </c>
      <c r="I32" s="49">
        <v>5132781.39</v>
      </c>
      <c r="J32" s="49">
        <v>28.56</v>
      </c>
      <c r="L32" s="86"/>
      <c r="O32" s="87"/>
    </row>
    <row r="33" s="51" customFormat="1" ht="20" customHeight="1" spans="1:13">
      <c r="A33" s="18"/>
      <c r="B33" s="68"/>
      <c r="C33" s="70"/>
      <c r="D33" s="70"/>
      <c r="E33" s="70"/>
      <c r="F33" s="70"/>
      <c r="G33" s="28" t="s">
        <v>43</v>
      </c>
      <c r="H33" s="71">
        <v>13</v>
      </c>
      <c r="I33" s="49">
        <v>13499.72</v>
      </c>
      <c r="J33" s="88">
        <v>0.08</v>
      </c>
      <c r="L33" s="86"/>
      <c r="M33" s="83"/>
    </row>
    <row r="34" s="51" customFormat="1" ht="20" customHeight="1" spans="1:13">
      <c r="A34" s="18"/>
      <c r="B34" s="68"/>
      <c r="C34" s="70"/>
      <c r="D34" s="70"/>
      <c r="E34" s="70"/>
      <c r="F34" s="70"/>
      <c r="G34" s="28" t="s">
        <v>44</v>
      </c>
      <c r="H34" s="71">
        <v>13</v>
      </c>
      <c r="I34" s="49">
        <v>368755.92</v>
      </c>
      <c r="J34" s="88">
        <v>2.05</v>
      </c>
      <c r="L34" s="86"/>
      <c r="M34" s="83"/>
    </row>
    <row r="35" s="51" customFormat="1" ht="20" customHeight="1" spans="1:13">
      <c r="A35" s="18"/>
      <c r="B35" s="68"/>
      <c r="C35" s="70"/>
      <c r="D35" s="70"/>
      <c r="E35" s="70"/>
      <c r="F35" s="70"/>
      <c r="G35" s="28" t="s">
        <v>45</v>
      </c>
      <c r="H35" s="71">
        <v>16</v>
      </c>
      <c r="I35" s="49">
        <v>451115.68</v>
      </c>
      <c r="J35" s="88">
        <v>2.51</v>
      </c>
      <c r="L35" s="86"/>
      <c r="M35" s="83"/>
    </row>
    <row r="36" s="51" customFormat="1" ht="20" customHeight="1" spans="1:13">
      <c r="A36" s="18"/>
      <c r="B36" s="68"/>
      <c r="D36" s="72"/>
      <c r="E36" s="72"/>
      <c r="F36" s="72"/>
      <c r="G36" s="25" t="s">
        <v>46</v>
      </c>
      <c r="H36" s="25">
        <v>16</v>
      </c>
      <c r="I36" s="81">
        <v>439849.28</v>
      </c>
      <c r="J36" s="88">
        <v>2.45</v>
      </c>
      <c r="L36" s="89"/>
      <c r="M36" s="83"/>
    </row>
    <row r="37" s="51" customFormat="1" ht="20" customHeight="1" spans="1:13">
      <c r="A37" s="18"/>
      <c r="B37" s="68"/>
      <c r="C37" s="70"/>
      <c r="D37" s="70"/>
      <c r="E37" s="70"/>
      <c r="F37" s="70"/>
      <c r="G37" s="28" t="s">
        <v>47</v>
      </c>
      <c r="H37" s="71">
        <v>13</v>
      </c>
      <c r="I37" s="49">
        <v>370323.72</v>
      </c>
      <c r="J37" s="88">
        <v>2.06</v>
      </c>
      <c r="L37" s="86"/>
      <c r="M37" s="83"/>
    </row>
    <row r="38" s="51" customFormat="1" ht="20" customHeight="1" spans="1:13">
      <c r="A38" s="18"/>
      <c r="B38" s="68"/>
      <c r="C38" s="70"/>
      <c r="D38" s="70"/>
      <c r="E38" s="70"/>
      <c r="F38" s="70"/>
      <c r="G38" s="28" t="s">
        <v>48</v>
      </c>
      <c r="H38" s="71">
        <v>10</v>
      </c>
      <c r="I38" s="49">
        <v>285513.6</v>
      </c>
      <c r="J38" s="88">
        <v>1.59</v>
      </c>
      <c r="L38" s="86"/>
      <c r="M38" s="83"/>
    </row>
    <row r="39" s="51" customFormat="1" ht="20" customHeight="1" spans="1:13">
      <c r="A39" s="18"/>
      <c r="B39" s="68"/>
      <c r="C39" s="70"/>
      <c r="D39" s="70"/>
      <c r="E39" s="70"/>
      <c r="F39" s="70"/>
      <c r="G39" s="28" t="s">
        <v>49</v>
      </c>
      <c r="H39" s="71">
        <v>10</v>
      </c>
      <c r="I39" s="49">
        <v>325599.4</v>
      </c>
      <c r="J39" s="88">
        <v>1.81</v>
      </c>
      <c r="L39" s="86"/>
      <c r="M39" s="83"/>
    </row>
    <row r="40" s="51" customFormat="1" ht="20" customHeight="1" spans="1:13">
      <c r="A40" s="18"/>
      <c r="B40" s="68"/>
      <c r="C40" s="70"/>
      <c r="D40" s="70"/>
      <c r="E40" s="70"/>
      <c r="F40" s="70"/>
      <c r="G40" s="28" t="s">
        <v>50</v>
      </c>
      <c r="H40" s="71">
        <v>16</v>
      </c>
      <c r="I40" s="49">
        <v>99276.48</v>
      </c>
      <c r="J40" s="88">
        <v>0.55</v>
      </c>
      <c r="L40" s="86"/>
      <c r="M40" s="83"/>
    </row>
    <row r="41" s="51" customFormat="1" ht="20" customHeight="1" spans="1:13">
      <c r="A41" s="73"/>
      <c r="B41" s="73"/>
      <c r="C41" s="20"/>
      <c r="D41" s="20"/>
      <c r="E41" s="20"/>
      <c r="F41" s="20"/>
      <c r="G41" s="28" t="s">
        <v>51</v>
      </c>
      <c r="H41" s="71">
        <v>13</v>
      </c>
      <c r="I41" s="49">
        <v>424871.59</v>
      </c>
      <c r="J41" s="88">
        <v>2.36</v>
      </c>
      <c r="L41" s="86"/>
      <c r="M41" s="83"/>
    </row>
    <row r="42" s="51" customFormat="1" ht="20" customHeight="1" spans="1:13">
      <c r="A42" s="18"/>
      <c r="B42" s="68"/>
      <c r="C42" s="70"/>
      <c r="D42" s="20"/>
      <c r="E42" s="20"/>
      <c r="F42" s="20"/>
      <c r="G42" s="28" t="s">
        <v>52</v>
      </c>
      <c r="H42" s="71">
        <v>16</v>
      </c>
      <c r="I42" s="49">
        <v>682468.48</v>
      </c>
      <c r="J42" s="88">
        <v>3.8</v>
      </c>
      <c r="L42" s="82"/>
      <c r="M42" s="83"/>
    </row>
    <row r="43" s="51" customFormat="1" ht="20" customHeight="1" spans="1:13">
      <c r="A43" s="18"/>
      <c r="B43" s="18"/>
      <c r="C43" s="66"/>
      <c r="D43" s="66"/>
      <c r="E43" s="66"/>
      <c r="F43" s="66"/>
      <c r="G43" s="28" t="s">
        <v>53</v>
      </c>
      <c r="H43" s="71">
        <v>16</v>
      </c>
      <c r="I43" s="49">
        <v>634912</v>
      </c>
      <c r="J43" s="88">
        <v>3.53</v>
      </c>
      <c r="L43" s="82"/>
      <c r="M43" s="83"/>
    </row>
    <row r="44" s="51" customFormat="1" ht="20" customHeight="1" spans="1:13">
      <c r="A44" s="18"/>
      <c r="B44" s="68"/>
      <c r="C44" s="70"/>
      <c r="D44" s="70"/>
      <c r="E44" s="70"/>
      <c r="F44" s="70"/>
      <c r="G44" s="28" t="s">
        <v>54</v>
      </c>
      <c r="H44" s="71">
        <v>16</v>
      </c>
      <c r="I44" s="49">
        <v>729755.36</v>
      </c>
      <c r="J44" s="88">
        <v>4.06</v>
      </c>
      <c r="L44" s="82"/>
      <c r="M44" s="83"/>
    </row>
    <row r="45" s="51" customFormat="1" ht="20" customHeight="1" spans="1:16">
      <c r="A45" s="18"/>
      <c r="B45" s="68"/>
      <c r="C45" s="70"/>
      <c r="D45" s="70"/>
      <c r="E45" s="70"/>
      <c r="F45" s="70"/>
      <c r="G45" s="28" t="s">
        <v>55</v>
      </c>
      <c r="H45" s="71">
        <v>16</v>
      </c>
      <c r="I45" s="49">
        <v>306840.16</v>
      </c>
      <c r="J45" s="88">
        <v>1.71</v>
      </c>
      <c r="L45" s="82"/>
      <c r="M45" s="83"/>
      <c r="P45" s="84"/>
    </row>
    <row r="46" s="51" customFormat="1" ht="20" customHeight="1" spans="1:16">
      <c r="A46" s="18">
        <v>3</v>
      </c>
      <c r="B46" s="18"/>
      <c r="C46" s="74" t="s">
        <v>56</v>
      </c>
      <c r="D46" s="70" t="s">
        <v>57</v>
      </c>
      <c r="E46" s="70"/>
      <c r="F46" s="70"/>
      <c r="G46" s="28">
        <v>27</v>
      </c>
      <c r="H46" s="71">
        <v>387</v>
      </c>
      <c r="I46" s="49">
        <v>9176384.12</v>
      </c>
      <c r="J46" s="46">
        <v>51.07</v>
      </c>
      <c r="L46" s="82"/>
      <c r="P46" s="84"/>
    </row>
    <row r="47" s="51" customFormat="1" ht="20" customHeight="1" spans="1:16">
      <c r="A47" s="18"/>
      <c r="B47" s="68"/>
      <c r="C47" s="72"/>
      <c r="D47" s="72"/>
      <c r="E47" s="72"/>
      <c r="F47" s="72"/>
      <c r="G47" s="28" t="s">
        <v>58</v>
      </c>
      <c r="H47" s="71">
        <v>18</v>
      </c>
      <c r="I47" s="49">
        <v>530595.36</v>
      </c>
      <c r="J47" s="88">
        <v>2.95</v>
      </c>
      <c r="L47" s="82"/>
      <c r="M47" s="83"/>
      <c r="P47" s="84"/>
    </row>
    <row r="48" s="51" customFormat="1" ht="20" customHeight="1" spans="1:16">
      <c r="A48" s="18"/>
      <c r="B48" s="18"/>
      <c r="C48" s="66"/>
      <c r="D48" s="66"/>
      <c r="E48" s="66"/>
      <c r="F48" s="66"/>
      <c r="G48" s="28" t="s">
        <v>59</v>
      </c>
      <c r="H48" s="71">
        <v>18</v>
      </c>
      <c r="I48" s="49">
        <v>336667.5</v>
      </c>
      <c r="J48" s="88">
        <v>1.87</v>
      </c>
      <c r="L48" s="82"/>
      <c r="M48" s="83"/>
      <c r="P48" s="84"/>
    </row>
    <row r="49" s="51" customFormat="1" ht="20" customHeight="1" spans="1:16">
      <c r="A49" s="18"/>
      <c r="B49" s="68"/>
      <c r="C49" s="70"/>
      <c r="D49" s="70"/>
      <c r="E49" s="70"/>
      <c r="F49" s="70"/>
      <c r="G49" s="28" t="s">
        <v>60</v>
      </c>
      <c r="H49" s="71">
        <v>18</v>
      </c>
      <c r="I49" s="49">
        <v>103948.02</v>
      </c>
      <c r="J49" s="88">
        <v>0.58</v>
      </c>
      <c r="L49" s="82"/>
      <c r="M49" s="83"/>
      <c r="P49" s="84"/>
    </row>
    <row r="50" s="51" customFormat="1" ht="20" customHeight="1" spans="1:16">
      <c r="A50" s="18"/>
      <c r="B50" s="68"/>
      <c r="C50" s="75"/>
      <c r="D50" s="70"/>
      <c r="E50" s="70"/>
      <c r="F50" s="70"/>
      <c r="G50" s="28" t="s">
        <v>61</v>
      </c>
      <c r="H50" s="71">
        <v>18</v>
      </c>
      <c r="I50" s="49">
        <v>395670.78</v>
      </c>
      <c r="J50" s="88">
        <v>2.2</v>
      </c>
      <c r="L50" s="82"/>
      <c r="M50" s="83"/>
      <c r="P50" s="84"/>
    </row>
    <row r="51" s="51" customFormat="1" ht="20" customHeight="1" spans="1:16">
      <c r="A51" s="18"/>
      <c r="B51" s="68"/>
      <c r="C51" s="70"/>
      <c r="D51" s="70"/>
      <c r="E51" s="70"/>
      <c r="F51" s="70"/>
      <c r="G51" s="28" t="s">
        <v>62</v>
      </c>
      <c r="H51" s="71">
        <v>18</v>
      </c>
      <c r="I51" s="49">
        <v>184791.78</v>
      </c>
      <c r="J51" s="88">
        <v>1.03</v>
      </c>
      <c r="L51" s="82"/>
      <c r="M51" s="83"/>
      <c r="P51" s="84"/>
    </row>
    <row r="52" s="51" customFormat="1" ht="20" customHeight="1" spans="1:16">
      <c r="A52" s="18"/>
      <c r="B52" s="68"/>
      <c r="C52" s="70"/>
      <c r="D52" s="70"/>
      <c r="E52" s="70"/>
      <c r="F52" s="70"/>
      <c r="G52" s="28" t="s">
        <v>63</v>
      </c>
      <c r="H52" s="71">
        <v>18</v>
      </c>
      <c r="I52" s="49">
        <v>80392.86</v>
      </c>
      <c r="J52" s="88">
        <v>0.45</v>
      </c>
      <c r="L52" s="82"/>
      <c r="M52" s="83"/>
      <c r="P52" s="84"/>
    </row>
    <row r="53" s="51" customFormat="1" ht="20" customHeight="1" spans="1:16">
      <c r="A53" s="18"/>
      <c r="B53" s="18"/>
      <c r="C53" s="23"/>
      <c r="D53" s="66"/>
      <c r="E53" s="66"/>
      <c r="F53" s="66"/>
      <c r="G53" s="28" t="s">
        <v>64</v>
      </c>
      <c r="H53" s="71">
        <v>8</v>
      </c>
      <c r="I53" s="49">
        <v>61997.28</v>
      </c>
      <c r="J53" s="88">
        <v>0.35</v>
      </c>
      <c r="L53" s="82"/>
      <c r="M53" s="83"/>
      <c r="P53" s="84"/>
    </row>
    <row r="54" s="51" customFormat="1" ht="20" customHeight="1" spans="1:16">
      <c r="A54" s="29"/>
      <c r="B54" s="29"/>
      <c r="D54" s="70"/>
      <c r="E54" s="70"/>
      <c r="F54" s="70"/>
      <c r="G54" s="25" t="s">
        <v>65</v>
      </c>
      <c r="H54" s="25">
        <v>18</v>
      </c>
      <c r="I54" s="81">
        <v>563482.98</v>
      </c>
      <c r="J54" s="88">
        <v>3.13</v>
      </c>
      <c r="L54" s="82"/>
      <c r="M54" s="83"/>
      <c r="P54" s="84"/>
    </row>
    <row r="55" s="51" customFormat="1" ht="20" customHeight="1" spans="1:16">
      <c r="A55" s="18"/>
      <c r="B55" s="68"/>
      <c r="C55" s="70"/>
      <c r="D55" s="70"/>
      <c r="E55" s="70"/>
      <c r="F55" s="70"/>
      <c r="G55" s="28" t="s">
        <v>66</v>
      </c>
      <c r="H55" s="71">
        <v>18</v>
      </c>
      <c r="I55" s="49">
        <v>86361.12</v>
      </c>
      <c r="J55" s="88">
        <v>0.48</v>
      </c>
      <c r="L55" s="82"/>
      <c r="M55" s="83"/>
      <c r="P55" s="84"/>
    </row>
    <row r="56" s="51" customFormat="1" ht="20" customHeight="1" spans="1:16">
      <c r="A56" s="18"/>
      <c r="B56" s="68"/>
      <c r="C56" s="70"/>
      <c r="D56" s="70"/>
      <c r="E56" s="70"/>
      <c r="F56" s="70"/>
      <c r="G56" s="28" t="s">
        <v>67</v>
      </c>
      <c r="H56" s="71">
        <v>18</v>
      </c>
      <c r="I56" s="49">
        <v>382861.44</v>
      </c>
      <c r="J56" s="88">
        <v>2.13</v>
      </c>
      <c r="L56" s="82"/>
      <c r="M56" s="83"/>
      <c r="P56" s="84"/>
    </row>
    <row r="57" s="51" customFormat="1" ht="20" customHeight="1" spans="1:16">
      <c r="A57" s="18"/>
      <c r="B57" s="68"/>
      <c r="C57" s="70"/>
      <c r="D57" s="70"/>
      <c r="E57" s="70"/>
      <c r="F57" s="70"/>
      <c r="G57" s="28" t="s">
        <v>68</v>
      </c>
      <c r="H57" s="71">
        <v>18</v>
      </c>
      <c r="I57" s="49">
        <v>777750.48</v>
      </c>
      <c r="J57" s="88">
        <v>4.33</v>
      </c>
      <c r="L57" s="82"/>
      <c r="M57" s="83"/>
      <c r="P57" s="84"/>
    </row>
    <row r="58" s="51" customFormat="1" ht="21" customHeight="1" spans="1:16">
      <c r="A58" s="18"/>
      <c r="B58" s="68"/>
      <c r="C58" s="72"/>
      <c r="D58" s="72"/>
      <c r="E58" s="72"/>
      <c r="F58" s="72"/>
      <c r="G58" s="28" t="s">
        <v>69</v>
      </c>
      <c r="H58" s="71">
        <v>18</v>
      </c>
      <c r="I58" s="49">
        <v>691231.68</v>
      </c>
      <c r="J58" s="88">
        <v>3.85</v>
      </c>
      <c r="L58" s="90"/>
      <c r="M58" s="83"/>
      <c r="P58" s="84"/>
    </row>
    <row r="59" s="51" customFormat="1" ht="20" customHeight="1" spans="1:16">
      <c r="A59" s="18"/>
      <c r="B59" s="68"/>
      <c r="C59" s="70"/>
      <c r="D59" s="70"/>
      <c r="E59" s="70"/>
      <c r="F59" s="70"/>
      <c r="G59" s="28" t="s">
        <v>70</v>
      </c>
      <c r="H59" s="71">
        <v>13</v>
      </c>
      <c r="I59" s="49">
        <v>423246.33</v>
      </c>
      <c r="J59" s="88">
        <v>2.36</v>
      </c>
      <c r="L59" s="82"/>
      <c r="M59" s="83"/>
      <c r="P59" s="84"/>
    </row>
    <row r="60" s="51" customFormat="1" ht="20" customHeight="1" spans="1:16">
      <c r="A60" s="73"/>
      <c r="B60" s="73"/>
      <c r="C60" s="20"/>
      <c r="D60" s="20"/>
      <c r="E60" s="20"/>
      <c r="F60" s="20"/>
      <c r="G60" s="28" t="s">
        <v>71</v>
      </c>
      <c r="H60" s="71">
        <v>18</v>
      </c>
      <c r="I60" s="49">
        <v>532031.4</v>
      </c>
      <c r="J60" s="88">
        <v>2.96</v>
      </c>
      <c r="L60" s="82"/>
      <c r="M60" s="83"/>
      <c r="P60" s="84"/>
    </row>
    <row r="61" s="51" customFormat="1" ht="20" customHeight="1" spans="1:16">
      <c r="A61" s="73"/>
      <c r="B61" s="73"/>
      <c r="C61" s="66"/>
      <c r="D61" s="66"/>
      <c r="E61" s="66"/>
      <c r="F61" s="66"/>
      <c r="G61" s="28" t="s">
        <v>72</v>
      </c>
      <c r="H61" s="71">
        <v>16</v>
      </c>
      <c r="I61" s="49">
        <v>10619.36</v>
      </c>
      <c r="J61" s="88">
        <v>0.06</v>
      </c>
      <c r="L61" s="82"/>
      <c r="M61" s="83"/>
      <c r="P61" s="84"/>
    </row>
    <row r="62" s="51" customFormat="1" ht="20" customHeight="1" spans="1:16">
      <c r="A62" s="73"/>
      <c r="B62" s="76"/>
      <c r="C62" s="70"/>
      <c r="D62" s="70"/>
      <c r="E62" s="70"/>
      <c r="F62" s="70"/>
      <c r="G62" s="28" t="s">
        <v>73</v>
      </c>
      <c r="H62" s="71">
        <v>10</v>
      </c>
      <c r="I62" s="49">
        <v>197658.3</v>
      </c>
      <c r="J62" s="88">
        <v>1.1</v>
      </c>
      <c r="L62" s="82"/>
      <c r="M62" s="83"/>
      <c r="P62" s="84"/>
    </row>
    <row r="63" s="51" customFormat="1" ht="20" customHeight="1" spans="1:16">
      <c r="A63" s="73"/>
      <c r="B63" s="73"/>
      <c r="C63" s="66"/>
      <c r="D63" s="66"/>
      <c r="E63" s="66"/>
      <c r="F63" s="66"/>
      <c r="G63" s="28" t="s">
        <v>74</v>
      </c>
      <c r="H63" s="71">
        <v>18</v>
      </c>
      <c r="I63" s="49">
        <v>336483.72</v>
      </c>
      <c r="J63" s="88">
        <v>1.87</v>
      </c>
      <c r="L63" s="82"/>
      <c r="M63" s="83"/>
      <c r="P63" s="84"/>
    </row>
    <row r="64" s="51" customFormat="1" ht="20" customHeight="1" spans="1:16">
      <c r="A64" s="73"/>
      <c r="B64" s="76"/>
      <c r="C64" s="70"/>
      <c r="D64" s="70"/>
      <c r="E64" s="70"/>
      <c r="F64" s="70"/>
      <c r="G64" s="28" t="s">
        <v>75</v>
      </c>
      <c r="H64" s="71">
        <v>13</v>
      </c>
      <c r="I64" s="49">
        <v>269660.3</v>
      </c>
      <c r="J64" s="88">
        <v>1.5</v>
      </c>
      <c r="L64" s="82"/>
      <c r="M64" s="83"/>
      <c r="P64" s="84"/>
    </row>
    <row r="65" s="51" customFormat="1" ht="20" customHeight="1" spans="1:16">
      <c r="A65" s="73"/>
      <c r="B65" s="73"/>
      <c r="C65" s="66"/>
      <c r="D65" s="66"/>
      <c r="E65" s="66"/>
      <c r="F65" s="66"/>
      <c r="G65" s="28" t="s">
        <v>76</v>
      </c>
      <c r="H65" s="71">
        <v>13</v>
      </c>
      <c r="I65" s="49">
        <v>368820.79</v>
      </c>
      <c r="J65" s="88">
        <v>2.05</v>
      </c>
      <c r="L65" s="82"/>
      <c r="M65" s="83"/>
      <c r="P65" s="84"/>
    </row>
    <row r="66" s="51" customFormat="1" ht="20" customHeight="1" spans="1:16">
      <c r="A66" s="73"/>
      <c r="B66" s="76"/>
      <c r="C66" s="70"/>
      <c r="D66" s="70"/>
      <c r="E66" s="70"/>
      <c r="F66" s="70"/>
      <c r="G66" s="28" t="s">
        <v>77</v>
      </c>
      <c r="H66" s="71">
        <v>16</v>
      </c>
      <c r="I66" s="49">
        <v>501124.32</v>
      </c>
      <c r="J66" s="88">
        <v>2.79</v>
      </c>
      <c r="L66" s="82"/>
      <c r="M66" s="83"/>
      <c r="P66" s="84"/>
    </row>
    <row r="67" s="51" customFormat="1" ht="20" customHeight="1" spans="1:16">
      <c r="A67" s="73"/>
      <c r="B67" s="76"/>
      <c r="C67" s="70"/>
      <c r="D67" s="70"/>
      <c r="E67" s="70"/>
      <c r="F67" s="70"/>
      <c r="G67" s="28" t="s">
        <v>78</v>
      </c>
      <c r="H67" s="71">
        <v>16</v>
      </c>
      <c r="I67" s="49">
        <v>519588.16</v>
      </c>
      <c r="J67" s="88">
        <v>2.89</v>
      </c>
      <c r="L67" s="82"/>
      <c r="M67" s="83"/>
      <c r="P67" s="84"/>
    </row>
    <row r="68" s="51" customFormat="1" ht="20" customHeight="1" spans="1:16">
      <c r="A68" s="18"/>
      <c r="B68" s="68"/>
      <c r="C68" s="91"/>
      <c r="D68" s="91"/>
      <c r="E68" s="91"/>
      <c r="F68" s="91"/>
      <c r="G68" s="28" t="s">
        <v>79</v>
      </c>
      <c r="H68" s="71">
        <v>8</v>
      </c>
      <c r="I68" s="49">
        <v>337830.4</v>
      </c>
      <c r="J68" s="88">
        <v>1.88</v>
      </c>
      <c r="L68" s="82"/>
      <c r="M68" s="83"/>
      <c r="P68" s="84"/>
    </row>
    <row r="69" s="51" customFormat="1" ht="20" customHeight="1" spans="1:16">
      <c r="A69" s="18"/>
      <c r="B69" s="18"/>
      <c r="C69" s="92"/>
      <c r="D69" s="92"/>
      <c r="E69" s="92"/>
      <c r="F69" s="92"/>
      <c r="G69" s="28" t="s">
        <v>80</v>
      </c>
      <c r="H69" s="71">
        <v>8</v>
      </c>
      <c r="I69" s="49">
        <v>16273.92</v>
      </c>
      <c r="J69" s="88">
        <v>0.09</v>
      </c>
      <c r="L69" s="85"/>
      <c r="M69" s="83"/>
      <c r="P69" s="84"/>
    </row>
    <row r="70" s="51" customFormat="1" ht="20" customHeight="1" spans="1:16">
      <c r="A70" s="18"/>
      <c r="B70" s="68"/>
      <c r="C70" s="70"/>
      <c r="D70" s="70"/>
      <c r="E70" s="70"/>
      <c r="F70" s="70"/>
      <c r="G70" s="28" t="s">
        <v>81</v>
      </c>
      <c r="H70" s="71">
        <v>8</v>
      </c>
      <c r="I70" s="49">
        <v>353845.12</v>
      </c>
      <c r="J70" s="88">
        <v>1.97</v>
      </c>
      <c r="L70" s="82"/>
      <c r="M70" s="83"/>
      <c r="P70" s="84"/>
    </row>
    <row r="71" s="51" customFormat="1" ht="20" customHeight="1" spans="1:16">
      <c r="A71" s="18"/>
      <c r="B71" s="68"/>
      <c r="C71" s="70"/>
      <c r="D71" s="70"/>
      <c r="E71" s="70"/>
      <c r="F71" s="70"/>
      <c r="G71" s="28" t="s">
        <v>82</v>
      </c>
      <c r="H71" s="71">
        <v>8</v>
      </c>
      <c r="I71" s="49">
        <v>400623.36</v>
      </c>
      <c r="J71" s="88">
        <v>2.23</v>
      </c>
      <c r="L71" s="82"/>
      <c r="M71" s="83"/>
      <c r="P71" s="84"/>
    </row>
    <row r="72" s="51" customFormat="1" ht="20" customHeight="1" spans="1:16">
      <c r="A72" s="18"/>
      <c r="B72" s="68"/>
      <c r="C72" s="70"/>
      <c r="D72" s="70"/>
      <c r="E72" s="70"/>
      <c r="F72" s="70"/>
      <c r="G72" s="28" t="s">
        <v>83</v>
      </c>
      <c r="H72" s="71">
        <v>8</v>
      </c>
      <c r="I72" s="49">
        <v>275087.12</v>
      </c>
      <c r="J72" s="88">
        <v>1.53</v>
      </c>
      <c r="L72" s="82"/>
      <c r="M72" s="83"/>
      <c r="P72" s="84"/>
    </row>
    <row r="73" s="51" customFormat="1" ht="20" customHeight="1" spans="1:16">
      <c r="A73" s="93"/>
      <c r="B73" s="94"/>
      <c r="C73" s="70"/>
      <c r="D73" s="95"/>
      <c r="E73" s="95"/>
      <c r="F73" s="95"/>
      <c r="G73" s="28" t="s">
        <v>84</v>
      </c>
      <c r="H73" s="71">
        <v>8</v>
      </c>
      <c r="I73" s="49">
        <v>437740.24</v>
      </c>
      <c r="J73" s="88">
        <v>2.44</v>
      </c>
      <c r="L73" s="82"/>
      <c r="M73" s="83"/>
      <c r="P73" s="84"/>
    </row>
    <row r="74" s="51" customFormat="1" ht="20" customHeight="1" spans="1:16">
      <c r="A74" s="18">
        <v>4</v>
      </c>
      <c r="B74" s="68"/>
      <c r="C74" s="22" t="s">
        <v>85</v>
      </c>
      <c r="D74" s="70" t="s">
        <v>86</v>
      </c>
      <c r="E74" s="70"/>
      <c r="F74" s="70"/>
      <c r="G74" s="28">
        <v>6</v>
      </c>
      <c r="H74" s="71">
        <v>66</v>
      </c>
      <c r="I74" s="49">
        <v>1292879.88</v>
      </c>
      <c r="J74" s="46">
        <v>7.2</v>
      </c>
      <c r="L74" s="82"/>
      <c r="P74" s="84"/>
    </row>
    <row r="75" s="51" customFormat="1" ht="20" customHeight="1" spans="1:256">
      <c r="A75" s="29"/>
      <c r="B75" s="29"/>
      <c r="C75" s="29"/>
      <c r="D75" s="29"/>
      <c r="E75" s="29"/>
      <c r="F75" s="29"/>
      <c r="G75" s="28" t="s">
        <v>87</v>
      </c>
      <c r="H75" s="71">
        <v>34</v>
      </c>
      <c r="I75" s="49">
        <v>208581.5</v>
      </c>
      <c r="J75" s="47">
        <v>1.16</v>
      </c>
      <c r="P75" s="84"/>
      <c r="IJ75" s="52"/>
      <c r="IK75" s="52"/>
      <c r="IL75" s="52"/>
      <c r="IM75" s="52"/>
      <c r="IN75" s="52"/>
      <c r="IO75" s="52"/>
      <c r="IP75" s="52"/>
      <c r="IQ75" s="52"/>
      <c r="IR75" s="52"/>
      <c r="IS75" s="52"/>
      <c r="IT75" s="52"/>
      <c r="IU75" s="52"/>
      <c r="IV75" s="52"/>
    </row>
    <row r="76" s="51" customFormat="1" ht="20" customHeight="1" spans="1:256">
      <c r="A76" s="29"/>
      <c r="B76" s="29"/>
      <c r="C76" s="29"/>
      <c r="D76" s="29"/>
      <c r="E76" s="29"/>
      <c r="F76" s="29"/>
      <c r="G76" s="28" t="s">
        <v>88</v>
      </c>
      <c r="H76" s="71">
        <v>6</v>
      </c>
      <c r="I76" s="49">
        <v>90430.86</v>
      </c>
      <c r="J76" s="47">
        <v>0.5</v>
      </c>
      <c r="P76" s="84"/>
      <c r="IJ76" s="52"/>
      <c r="IK76" s="52"/>
      <c r="IL76" s="52"/>
      <c r="IM76" s="52"/>
      <c r="IN76" s="52"/>
      <c r="IO76" s="52"/>
      <c r="IP76" s="52"/>
      <c r="IQ76" s="52"/>
      <c r="IR76" s="52"/>
      <c r="IS76" s="52"/>
      <c r="IT76" s="52"/>
      <c r="IU76" s="52"/>
      <c r="IV76" s="52"/>
    </row>
    <row r="77" s="51" customFormat="1" ht="20" customHeight="1" spans="1:256">
      <c r="A77" s="29"/>
      <c r="B77" s="29"/>
      <c r="C77" s="29"/>
      <c r="D77" s="29"/>
      <c r="E77" s="29"/>
      <c r="F77" s="29"/>
      <c r="G77" s="28" t="s">
        <v>89</v>
      </c>
      <c r="H77" s="71">
        <v>8</v>
      </c>
      <c r="I77" s="49">
        <v>285261.28</v>
      </c>
      <c r="J77" s="47">
        <v>1.59</v>
      </c>
      <c r="P77" s="84"/>
      <c r="IJ77" s="52"/>
      <c r="IK77" s="52"/>
      <c r="IL77" s="52"/>
      <c r="IM77" s="52"/>
      <c r="IN77" s="52"/>
      <c r="IO77" s="52"/>
      <c r="IP77" s="52"/>
      <c r="IQ77" s="52"/>
      <c r="IR77" s="52"/>
      <c r="IS77" s="52"/>
      <c r="IT77" s="52"/>
      <c r="IU77" s="52"/>
      <c r="IV77" s="52"/>
    </row>
    <row r="78" s="51" customFormat="1" ht="20" customHeight="1" spans="1:256">
      <c r="A78" s="29"/>
      <c r="B78" s="29"/>
      <c r="C78" s="29"/>
      <c r="D78" s="29"/>
      <c r="E78" s="29"/>
      <c r="F78" s="29"/>
      <c r="G78" s="28" t="s">
        <v>90</v>
      </c>
      <c r="H78" s="71">
        <v>6</v>
      </c>
      <c r="I78" s="49">
        <v>234969.6</v>
      </c>
      <c r="J78" s="47">
        <v>1.31</v>
      </c>
      <c r="P78" s="84"/>
      <c r="IJ78" s="52"/>
      <c r="IK78" s="52"/>
      <c r="IL78" s="52"/>
      <c r="IM78" s="52"/>
      <c r="IN78" s="52"/>
      <c r="IO78" s="52"/>
      <c r="IP78" s="52"/>
      <c r="IQ78" s="52"/>
      <c r="IR78" s="52"/>
      <c r="IS78" s="52"/>
      <c r="IT78" s="52"/>
      <c r="IU78" s="52"/>
      <c r="IV78" s="52"/>
    </row>
    <row r="79" s="51" customFormat="1" ht="20" customHeight="1" spans="1:256">
      <c r="A79" s="29"/>
      <c r="B79" s="29"/>
      <c r="C79" s="29"/>
      <c r="D79" s="29"/>
      <c r="E79" s="29"/>
      <c r="F79" s="29"/>
      <c r="G79" s="28" t="s">
        <v>91</v>
      </c>
      <c r="H79" s="71">
        <v>6</v>
      </c>
      <c r="I79" s="49">
        <v>167607.06</v>
      </c>
      <c r="J79" s="47">
        <v>0.94</v>
      </c>
      <c r="P79" s="84"/>
      <c r="IJ79" s="52"/>
      <c r="IK79" s="52"/>
      <c r="IL79" s="52"/>
      <c r="IM79" s="52"/>
      <c r="IN79" s="52"/>
      <c r="IO79" s="52"/>
      <c r="IP79" s="52"/>
      <c r="IQ79" s="52"/>
      <c r="IR79" s="52"/>
      <c r="IS79" s="52"/>
      <c r="IT79" s="52"/>
      <c r="IU79" s="52"/>
      <c r="IV79" s="52"/>
    </row>
    <row r="80" s="51" customFormat="1" ht="20" customHeight="1" spans="1:256">
      <c r="A80" s="29"/>
      <c r="B80" s="29"/>
      <c r="C80" s="29"/>
      <c r="D80" s="29"/>
      <c r="E80" s="29"/>
      <c r="F80" s="29"/>
      <c r="G80" s="28" t="s">
        <v>92</v>
      </c>
      <c r="H80" s="71">
        <v>6</v>
      </c>
      <c r="I80" s="49">
        <v>306029.58</v>
      </c>
      <c r="J80" s="47">
        <v>1.7</v>
      </c>
      <c r="P80" s="84"/>
      <c r="IJ80" s="52"/>
      <c r="IK80" s="52"/>
      <c r="IL80" s="52"/>
      <c r="IM80" s="52"/>
      <c r="IN80" s="52"/>
      <c r="IO80" s="52"/>
      <c r="IP80" s="52"/>
      <c r="IQ80" s="52"/>
      <c r="IR80" s="52"/>
      <c r="IS80" s="52"/>
      <c r="IT80" s="52"/>
      <c r="IU80" s="52"/>
      <c r="IV80" s="52"/>
    </row>
    <row r="81" s="51" customFormat="1" ht="20" customHeight="1" spans="1:256">
      <c r="A81" s="29"/>
      <c r="B81" s="29"/>
      <c r="C81" s="29"/>
      <c r="D81" s="29"/>
      <c r="E81" s="29"/>
      <c r="F81" s="29"/>
      <c r="G81" s="28"/>
      <c r="H81" s="71"/>
      <c r="I81" s="49"/>
      <c r="J81" s="47"/>
      <c r="P81" s="84"/>
      <c r="IJ81" s="52"/>
      <c r="IK81" s="52"/>
      <c r="IL81" s="52"/>
      <c r="IM81" s="52"/>
      <c r="IN81" s="52"/>
      <c r="IO81" s="52"/>
      <c r="IP81" s="52"/>
      <c r="IQ81" s="52"/>
      <c r="IR81" s="52"/>
      <c r="IS81" s="52"/>
      <c r="IT81" s="52"/>
      <c r="IU81" s="52"/>
      <c r="IV81" s="52"/>
    </row>
    <row r="82" s="51" customFormat="1" ht="20" customHeight="1" spans="1:256">
      <c r="A82" s="29"/>
      <c r="B82" s="29"/>
      <c r="C82" s="29"/>
      <c r="D82" s="29"/>
      <c r="E82" s="29"/>
      <c r="F82" s="29"/>
      <c r="G82" s="28"/>
      <c r="H82" s="71"/>
      <c r="I82" s="49"/>
      <c r="J82" s="47"/>
      <c r="P82" s="84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</row>
    <row r="83" s="51" customFormat="1" ht="20" customHeight="1" spans="1:256">
      <c r="A83" s="29"/>
      <c r="B83" s="29"/>
      <c r="C83" s="29"/>
      <c r="D83" s="29"/>
      <c r="E83" s="29"/>
      <c r="F83" s="29"/>
      <c r="G83" s="28"/>
      <c r="H83" s="71"/>
      <c r="I83" s="49"/>
      <c r="J83" s="47"/>
      <c r="P83" s="84"/>
      <c r="IJ83" s="52"/>
      <c r="IK83" s="52"/>
      <c r="IL83" s="52"/>
      <c r="IM83" s="52"/>
      <c r="IN83" s="52"/>
      <c r="IO83" s="52"/>
      <c r="IP83" s="52"/>
      <c r="IQ83" s="52"/>
      <c r="IR83" s="52"/>
      <c r="IS83" s="52"/>
      <c r="IT83" s="52"/>
      <c r="IU83" s="52"/>
      <c r="IV83" s="52"/>
    </row>
    <row r="84" s="51" customFormat="1" spans="7:256">
      <c r="G84" s="96"/>
      <c r="H84" s="97"/>
      <c r="P84" s="84"/>
      <c r="IJ84" s="52"/>
      <c r="IK84" s="52"/>
      <c r="IL84" s="52"/>
      <c r="IM84" s="52"/>
      <c r="IN84" s="52"/>
      <c r="IO84" s="52"/>
      <c r="IP84" s="52"/>
      <c r="IQ84" s="52"/>
      <c r="IR84" s="52"/>
      <c r="IS84" s="52"/>
      <c r="IT84" s="52"/>
      <c r="IU84" s="52"/>
      <c r="IV84" s="52"/>
    </row>
    <row r="85" s="51" customFormat="1" spans="1:256">
      <c r="A85" s="98" t="s">
        <v>93</v>
      </c>
      <c r="B85" s="98"/>
      <c r="G85" s="96"/>
      <c r="H85" s="97"/>
      <c r="IJ85" s="52"/>
      <c r="IK85" s="52"/>
      <c r="IL85" s="52"/>
      <c r="IM85" s="52"/>
      <c r="IN85" s="52"/>
      <c r="IO85" s="52"/>
      <c r="IP85" s="52"/>
      <c r="IQ85" s="52"/>
      <c r="IR85" s="52"/>
      <c r="IS85" s="52"/>
      <c r="IT85" s="52"/>
      <c r="IU85" s="52"/>
      <c r="IV85" s="52"/>
    </row>
    <row r="86" s="51" customFormat="1" spans="1:256">
      <c r="A86" s="99" t="s">
        <v>94</v>
      </c>
      <c r="B86" s="99"/>
      <c r="C86" s="98"/>
      <c r="D86" s="98"/>
      <c r="E86" s="98"/>
      <c r="F86" s="98"/>
      <c r="G86" s="96"/>
      <c r="H86" s="97"/>
      <c r="IJ86" s="52"/>
      <c r="IK86" s="52"/>
      <c r="IL86" s="52"/>
      <c r="IM86" s="52"/>
      <c r="IN86" s="52"/>
      <c r="IO86" s="52"/>
      <c r="IP86" s="52"/>
      <c r="IQ86" s="52"/>
      <c r="IR86" s="52"/>
      <c r="IS86" s="52"/>
      <c r="IT86" s="52"/>
      <c r="IU86" s="52"/>
      <c r="IV86" s="52"/>
    </row>
    <row r="87" s="51" customFormat="1" spans="7:256">
      <c r="G87" s="96"/>
      <c r="H87" s="97"/>
      <c r="IJ87" s="52"/>
      <c r="IK87" s="52"/>
      <c r="IL87" s="52"/>
      <c r="IM87" s="52"/>
      <c r="IN87" s="52"/>
      <c r="IO87" s="52"/>
      <c r="IP87" s="52"/>
      <c r="IQ87" s="52"/>
      <c r="IR87" s="52"/>
      <c r="IS87" s="52"/>
      <c r="IT87" s="52"/>
      <c r="IU87" s="52"/>
      <c r="IV87" s="52"/>
    </row>
    <row r="88" s="51" customFormat="1" spans="7:256">
      <c r="G88" s="96"/>
      <c r="H88" s="97"/>
      <c r="IJ88" s="52"/>
      <c r="IK88" s="52"/>
      <c r="IL88" s="52"/>
      <c r="IM88" s="52"/>
      <c r="IN88" s="52"/>
      <c r="IO88" s="52"/>
      <c r="IP88" s="52"/>
      <c r="IQ88" s="52"/>
      <c r="IR88" s="52"/>
      <c r="IS88" s="52"/>
      <c r="IT88" s="52"/>
      <c r="IU88" s="52"/>
      <c r="IV88" s="52"/>
    </row>
    <row r="89" s="51" customFormat="1" spans="7:256">
      <c r="G89" s="96"/>
      <c r="H89" s="97"/>
      <c r="IJ89" s="52"/>
      <c r="IK89" s="52"/>
      <c r="IL89" s="52"/>
      <c r="IM89" s="52"/>
      <c r="IN89" s="52"/>
      <c r="IO89" s="52"/>
      <c r="IP89" s="52"/>
      <c r="IQ89" s="52"/>
      <c r="IR89" s="52"/>
      <c r="IS89" s="52"/>
      <c r="IT89" s="52"/>
      <c r="IU89" s="52"/>
      <c r="IV89" s="52"/>
    </row>
    <row r="90" s="51" customFormat="1" spans="7:256">
      <c r="G90" s="96"/>
      <c r="H90" s="97"/>
      <c r="IJ90" s="52"/>
      <c r="IK90" s="52"/>
      <c r="IL90" s="52"/>
      <c r="IM90" s="52"/>
      <c r="IN90" s="52"/>
      <c r="IO90" s="52"/>
      <c r="IP90" s="52"/>
      <c r="IQ90" s="52"/>
      <c r="IR90" s="52"/>
      <c r="IS90" s="52"/>
      <c r="IT90" s="52"/>
      <c r="IU90" s="52"/>
      <c r="IV90" s="52"/>
    </row>
    <row r="91" s="51" customFormat="1" spans="7:256">
      <c r="G91" s="96"/>
      <c r="H91" s="97"/>
      <c r="IJ91" s="52"/>
      <c r="IK91" s="52"/>
      <c r="IL91" s="52"/>
      <c r="IM91" s="52"/>
      <c r="IN91" s="52"/>
      <c r="IO91" s="52"/>
      <c r="IP91" s="52"/>
      <c r="IQ91" s="52"/>
      <c r="IR91" s="52"/>
      <c r="IS91" s="52"/>
      <c r="IT91" s="52"/>
      <c r="IU91" s="52"/>
      <c r="IV91" s="52"/>
    </row>
    <row r="92" s="51" customFormat="1" spans="7:256">
      <c r="G92" s="96"/>
      <c r="H92" s="97"/>
      <c r="IJ92" s="52"/>
      <c r="IK92" s="52"/>
      <c r="IL92" s="52"/>
      <c r="IM92" s="52"/>
      <c r="IN92" s="52"/>
      <c r="IO92" s="52"/>
      <c r="IP92" s="52"/>
      <c r="IQ92" s="52"/>
      <c r="IR92" s="52"/>
      <c r="IS92" s="52"/>
      <c r="IT92" s="52"/>
      <c r="IU92" s="52"/>
      <c r="IV92" s="52"/>
    </row>
    <row r="93" s="51" customFormat="1" spans="7:256">
      <c r="G93" s="96"/>
      <c r="H93" s="97"/>
      <c r="IJ93" s="52"/>
      <c r="IK93" s="52"/>
      <c r="IL93" s="52"/>
      <c r="IM93" s="52"/>
      <c r="IN93" s="52"/>
      <c r="IO93" s="52"/>
      <c r="IP93" s="52"/>
      <c r="IQ93" s="52"/>
      <c r="IR93" s="52"/>
      <c r="IS93" s="52"/>
      <c r="IT93" s="52"/>
      <c r="IU93" s="52"/>
      <c r="IV93" s="52"/>
    </row>
    <row r="94" s="51" customFormat="1" spans="7:256">
      <c r="G94" s="96"/>
      <c r="H94" s="97"/>
      <c r="IJ94" s="52"/>
      <c r="IK94" s="52"/>
      <c r="IL94" s="52"/>
      <c r="IM94" s="52"/>
      <c r="IN94" s="52"/>
      <c r="IO94" s="52"/>
      <c r="IP94" s="52"/>
      <c r="IQ94" s="52"/>
      <c r="IR94" s="52"/>
      <c r="IS94" s="52"/>
      <c r="IT94" s="52"/>
      <c r="IU94" s="52"/>
      <c r="IV94" s="52"/>
    </row>
    <row r="95" s="51" customFormat="1" spans="7:256">
      <c r="G95" s="96"/>
      <c r="H95" s="97"/>
      <c r="IJ95" s="52"/>
      <c r="IK95" s="52"/>
      <c r="IL95" s="52"/>
      <c r="IM95" s="52"/>
      <c r="IN95" s="52"/>
      <c r="IO95" s="52"/>
      <c r="IP95" s="52"/>
      <c r="IQ95" s="52"/>
      <c r="IR95" s="52"/>
      <c r="IS95" s="52"/>
      <c r="IT95" s="52"/>
      <c r="IU95" s="52"/>
      <c r="IV95" s="52"/>
    </row>
    <row r="96" s="51" customFormat="1" spans="7:256">
      <c r="G96" s="96"/>
      <c r="H96" s="97"/>
      <c r="IJ96" s="52"/>
      <c r="IK96" s="52"/>
      <c r="IL96" s="52"/>
      <c r="IM96" s="52"/>
      <c r="IN96" s="52"/>
      <c r="IO96" s="52"/>
      <c r="IP96" s="52"/>
      <c r="IQ96" s="52"/>
      <c r="IR96" s="52"/>
      <c r="IS96" s="52"/>
      <c r="IT96" s="52"/>
      <c r="IU96" s="52"/>
      <c r="IV96" s="52"/>
    </row>
    <row r="97" s="51" customFormat="1" spans="7:256">
      <c r="G97" s="96"/>
      <c r="H97" s="97"/>
      <c r="IJ97" s="52"/>
      <c r="IK97" s="52"/>
      <c r="IL97" s="52"/>
      <c r="IM97" s="52"/>
      <c r="IN97" s="52"/>
      <c r="IO97" s="52"/>
      <c r="IP97" s="52"/>
      <c r="IQ97" s="52"/>
      <c r="IR97" s="52"/>
      <c r="IS97" s="52"/>
      <c r="IT97" s="52"/>
      <c r="IU97" s="52"/>
      <c r="IV97" s="52"/>
    </row>
  </sheetData>
  <sheetProtection password="CB06" sheet="1" objects="1"/>
  <mergeCells count="12">
    <mergeCell ref="A3:J3"/>
    <mergeCell ref="G4:H4"/>
    <mergeCell ref="A85:F85"/>
    <mergeCell ref="A86:F86"/>
    <mergeCell ref="A4:A5"/>
    <mergeCell ref="B4:B5"/>
    <mergeCell ref="C4:C5"/>
    <mergeCell ref="D4:D5"/>
    <mergeCell ref="E4:E5"/>
    <mergeCell ref="F4:F5"/>
    <mergeCell ref="I4:I5"/>
    <mergeCell ref="A1:J2"/>
  </mergeCells>
  <pageMargins left="0.75" right="0.75" top="1" bottom="1" header="0.5" footer="0.5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view="pageBreakPreview" zoomScaleNormal="100" workbookViewId="0">
      <selection activeCell="K9" sqref="K9"/>
    </sheetView>
  </sheetViews>
  <sheetFormatPr defaultColWidth="9" defaultRowHeight="13.5"/>
  <cols>
    <col min="1" max="1" width="6.25" customWidth="1"/>
    <col min="3" max="3" width="27.5" customWidth="1"/>
    <col min="4" max="4" width="12.25" customWidth="1"/>
    <col min="5" max="5" width="14.875" customWidth="1"/>
    <col min="6" max="6" width="13.5" customWidth="1"/>
    <col min="7" max="7" width="13.125" customWidth="1"/>
    <col min="8" max="8" width="13.875" customWidth="1"/>
    <col min="9" max="9" width="11.5" customWidth="1"/>
    <col min="10" max="10" width="12.875" customWidth="1"/>
    <col min="12" max="12" width="12.625"/>
  </cols>
  <sheetData>
    <row r="1" spans="1:11">
      <c r="A1" s="1" t="s">
        <v>95</v>
      </c>
      <c r="B1" s="1"/>
      <c r="C1" s="1"/>
      <c r="D1" s="1"/>
      <c r="E1" s="1"/>
      <c r="F1" s="1"/>
      <c r="G1" s="1"/>
      <c r="H1" s="1"/>
      <c r="I1" s="1"/>
      <c r="J1" s="1"/>
      <c r="K1" s="35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35"/>
    </row>
    <row r="3" ht="18.75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36"/>
    </row>
    <row r="4" spans="1:11">
      <c r="A4" s="3" t="s">
        <v>2</v>
      </c>
      <c r="B4" s="4" t="s">
        <v>3</v>
      </c>
      <c r="C4" s="5" t="s">
        <v>4</v>
      </c>
      <c r="D4" s="6" t="s">
        <v>5</v>
      </c>
      <c r="E4" s="7" t="s">
        <v>6</v>
      </c>
      <c r="F4" s="8" t="s">
        <v>7</v>
      </c>
      <c r="G4" s="9" t="s">
        <v>96</v>
      </c>
      <c r="H4" s="10" t="s">
        <v>8</v>
      </c>
      <c r="I4" s="10"/>
      <c r="J4" s="37" t="s">
        <v>97</v>
      </c>
      <c r="K4" s="38" t="s">
        <v>10</v>
      </c>
    </row>
    <row r="5" spans="1:11">
      <c r="A5" s="11"/>
      <c r="B5" s="12"/>
      <c r="C5" s="13"/>
      <c r="D5" s="6"/>
      <c r="E5" s="14"/>
      <c r="F5" s="15"/>
      <c r="G5" s="16"/>
      <c r="H5" s="17" t="s">
        <v>11</v>
      </c>
      <c r="I5" s="17" t="s">
        <v>98</v>
      </c>
      <c r="J5" s="39"/>
      <c r="K5" s="40" t="s">
        <v>13</v>
      </c>
    </row>
    <row r="6" ht="20" customHeight="1" spans="1:11">
      <c r="A6" s="18"/>
      <c r="B6" s="19" t="s">
        <v>14</v>
      </c>
      <c r="C6" s="19">
        <v>1</v>
      </c>
      <c r="D6" s="20"/>
      <c r="E6" s="20"/>
      <c r="F6" s="20"/>
      <c r="G6" s="20"/>
      <c r="H6" s="21">
        <f>H7</f>
        <v>2</v>
      </c>
      <c r="I6" s="21">
        <f>I7</f>
        <v>2</v>
      </c>
      <c r="J6" s="21">
        <f>J7</f>
        <v>5219.93</v>
      </c>
      <c r="K6" s="21">
        <f>K7</f>
        <v>0.11</v>
      </c>
    </row>
    <row r="7" ht="20" customHeight="1" spans="1:11">
      <c r="A7" s="18"/>
      <c r="B7" s="19"/>
      <c r="C7" s="22" t="s">
        <v>56</v>
      </c>
      <c r="D7" s="23" t="s">
        <v>57</v>
      </c>
      <c r="E7" s="23"/>
      <c r="F7" s="23"/>
      <c r="G7" s="24"/>
      <c r="H7" s="25">
        <v>2</v>
      </c>
      <c r="I7" s="41">
        <v>2</v>
      </c>
      <c r="J7" s="42">
        <v>5219.93</v>
      </c>
      <c r="K7" s="43">
        <v>0.11</v>
      </c>
    </row>
    <row r="8" ht="20" customHeight="1" spans="1:11">
      <c r="A8" s="18"/>
      <c r="B8" s="26"/>
      <c r="C8" s="23"/>
      <c r="D8" s="23"/>
      <c r="E8" s="23"/>
      <c r="F8" s="23"/>
      <c r="G8" s="27" t="s">
        <v>99</v>
      </c>
      <c r="H8" s="27" t="s">
        <v>100</v>
      </c>
      <c r="I8" s="44">
        <v>1</v>
      </c>
      <c r="J8" s="45">
        <v>3835.38</v>
      </c>
      <c r="K8" s="46">
        <v>0.08</v>
      </c>
    </row>
    <row r="9" ht="20" customHeight="1" spans="1:11">
      <c r="A9" s="18"/>
      <c r="B9" s="26"/>
      <c r="C9" s="23"/>
      <c r="D9" s="23"/>
      <c r="E9" s="23"/>
      <c r="F9" s="23"/>
      <c r="G9" s="27" t="s">
        <v>99</v>
      </c>
      <c r="H9" s="27" t="s">
        <v>101</v>
      </c>
      <c r="I9" s="44">
        <v>1</v>
      </c>
      <c r="J9" s="45">
        <v>1384.55</v>
      </c>
      <c r="K9" s="46">
        <v>0.03</v>
      </c>
    </row>
    <row r="10" ht="20" customHeight="1" spans="1:11">
      <c r="A10" s="18"/>
      <c r="B10" s="26"/>
      <c r="C10" s="23"/>
      <c r="D10" s="23"/>
      <c r="E10" s="23"/>
      <c r="F10" s="23"/>
      <c r="G10" s="27"/>
      <c r="H10" s="27"/>
      <c r="I10" s="44"/>
      <c r="J10" s="45"/>
      <c r="K10" s="46"/>
    </row>
    <row r="11" ht="20" customHeight="1" spans="1:11">
      <c r="A11" s="18"/>
      <c r="B11" s="26"/>
      <c r="C11" s="23"/>
      <c r="D11" s="23"/>
      <c r="E11" s="23"/>
      <c r="F11" s="23"/>
      <c r="G11" s="27"/>
      <c r="H11" s="27"/>
      <c r="I11" s="44"/>
      <c r="J11" s="45"/>
      <c r="K11" s="46"/>
    </row>
    <row r="12" ht="20" customHeight="1" spans="1:11">
      <c r="A12" s="18"/>
      <c r="B12" s="26"/>
      <c r="C12" s="23"/>
      <c r="D12" s="23"/>
      <c r="E12" s="23"/>
      <c r="F12" s="23"/>
      <c r="G12" s="27"/>
      <c r="H12" s="28"/>
      <c r="I12" s="44"/>
      <c r="J12" s="47"/>
      <c r="K12" s="46"/>
    </row>
    <row r="13" ht="20" customHeight="1" spans="1:11">
      <c r="A13" s="18"/>
      <c r="B13" s="26"/>
      <c r="C13" s="23"/>
      <c r="D13" s="23"/>
      <c r="E13" s="23"/>
      <c r="F13" s="23"/>
      <c r="G13" s="27"/>
      <c r="H13" s="28"/>
      <c r="I13" s="44"/>
      <c r="J13" s="47"/>
      <c r="K13" s="46"/>
    </row>
    <row r="14" ht="20" customHeight="1" spans="1:11">
      <c r="A14" s="26"/>
      <c r="B14" s="26"/>
      <c r="C14" s="24"/>
      <c r="D14" s="24"/>
      <c r="E14" s="24"/>
      <c r="F14" s="24"/>
      <c r="G14" s="27"/>
      <c r="H14" s="28"/>
      <c r="I14" s="44"/>
      <c r="J14" s="48"/>
      <c r="K14" s="46"/>
    </row>
    <row r="15" ht="20" customHeight="1" spans="1:11">
      <c r="A15" s="29"/>
      <c r="B15" s="29"/>
      <c r="C15" s="29"/>
      <c r="D15" s="29"/>
      <c r="E15" s="29"/>
      <c r="F15" s="29"/>
      <c r="G15" s="27"/>
      <c r="H15" s="28"/>
      <c r="I15" s="44"/>
      <c r="J15" s="49"/>
      <c r="K15" s="46"/>
    </row>
    <row r="16" ht="20" customHeight="1" spans="1:11">
      <c r="A16" s="29"/>
      <c r="B16" s="29"/>
      <c r="C16" s="29"/>
      <c r="D16" s="29"/>
      <c r="E16" s="29"/>
      <c r="F16" s="29"/>
      <c r="G16" s="27"/>
      <c r="H16" s="28"/>
      <c r="I16" s="44"/>
      <c r="J16" s="49"/>
      <c r="K16" s="46"/>
    </row>
    <row r="17" spans="1:11">
      <c r="A17" s="30" t="s">
        <v>93</v>
      </c>
      <c r="B17" s="31"/>
      <c r="C17" s="32"/>
      <c r="D17" s="32"/>
      <c r="E17" s="32"/>
      <c r="F17" s="32"/>
      <c r="G17" s="32"/>
      <c r="H17" s="32"/>
      <c r="I17" s="32"/>
      <c r="J17" s="32"/>
      <c r="K17" s="50"/>
    </row>
    <row r="18" spans="1:11">
      <c r="A18" s="33" t="s">
        <v>102</v>
      </c>
      <c r="B18" s="34"/>
      <c r="C18" s="30"/>
      <c r="D18" s="30"/>
      <c r="E18" s="30"/>
      <c r="F18" s="30"/>
      <c r="G18" s="31"/>
      <c r="H18" s="32"/>
      <c r="I18" s="32"/>
      <c r="J18" s="32"/>
      <c r="K18" s="50"/>
    </row>
  </sheetData>
  <sheetProtection password="CB06" sheet="1" objects="1"/>
  <mergeCells count="13">
    <mergeCell ref="A3:K3"/>
    <mergeCell ref="H4:I4"/>
    <mergeCell ref="A17:F17"/>
    <mergeCell ref="A18:F18"/>
    <mergeCell ref="A4:A5"/>
    <mergeCell ref="B4:B5"/>
    <mergeCell ref="C4:C5"/>
    <mergeCell ref="D4:D5"/>
    <mergeCell ref="E4:E5"/>
    <mergeCell ref="F4:F5"/>
    <mergeCell ref="G4:G5"/>
    <mergeCell ref="J4:J5"/>
    <mergeCell ref="A1:K2"/>
  </mergeCells>
  <pageMargins left="0.75" right="0.75" top="1" bottom="1" header="0.5" footer="0.5"/>
  <pageSetup paperSize="9" scale="92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农客</vt:lpstr>
      <vt:lpstr>新能源公交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jtt</dc:creator>
  <cp:lastModifiedBy>钟同学</cp:lastModifiedBy>
  <dcterms:created xsi:type="dcterms:W3CDTF">2024-07-14T23:57:39Z</dcterms:created>
  <dcterms:modified xsi:type="dcterms:W3CDTF">2025-06-13T11:49:42Z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CE4D587377D0447AA98524553688C62E_12</vt:lpwstr>
  </property>
</Properties>
</file>