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63万元" sheetId="1" r:id="rId1"/>
  </sheets>
  <definedNames>
    <definedName name="_xlnm._FilterDatabase" localSheetId="0" hidden="1">'463万元'!$A$6:$T$15</definedName>
    <definedName name="_xlnm.Print_Titles" localSheetId="0">'463万元'!$4:$6</definedName>
  </definedNames>
  <calcPr calcId="144525"/>
</workbook>
</file>

<file path=xl/sharedStrings.xml><?xml version="1.0" encoding="utf-8"?>
<sst xmlns="http://schemas.openxmlformats.org/spreadsheetml/2006/main" count="86" uniqueCount="71">
  <si>
    <t>附件2：</t>
  </si>
  <si>
    <r>
      <rPr>
        <sz val="36"/>
        <color rgb="FF000000"/>
        <rFont val="方正小标宋_GBK"/>
        <charset val="134"/>
      </rPr>
      <t>焉耆县</t>
    </r>
    <r>
      <rPr>
        <sz val="36"/>
        <color rgb="FF000000"/>
        <rFont val="Times New Roman"/>
        <charset val="134"/>
      </rPr>
      <t>2025</t>
    </r>
    <r>
      <rPr>
        <sz val="36"/>
        <color rgb="FF000000"/>
        <rFont val="方正小标宋_GBK"/>
        <charset val="134"/>
      </rPr>
      <t>年县级财政衔接推进乡村振兴补助资金项目计划汇总表</t>
    </r>
  </si>
  <si>
    <r>
      <rPr>
        <b/>
        <sz val="20"/>
        <color rgb="FF000000"/>
        <rFont val="方正仿宋_GBK"/>
        <charset val="134"/>
      </rPr>
      <t>填报单位（盖章）：</t>
    </r>
  </si>
  <si>
    <r>
      <rPr>
        <b/>
        <sz val="20"/>
        <color rgb="FF000000"/>
        <rFont val="方正仿宋_GBK"/>
        <charset val="134"/>
      </rPr>
      <t>填报时间：</t>
    </r>
    <r>
      <rPr>
        <b/>
        <sz val="20"/>
        <color rgb="FF000000"/>
        <rFont val="Times New Roman"/>
        <charset val="134"/>
      </rPr>
      <t>2025</t>
    </r>
    <r>
      <rPr>
        <b/>
        <sz val="20"/>
        <color rgb="FF000000"/>
        <rFont val="方正仿宋_GBK"/>
        <charset val="134"/>
      </rPr>
      <t>年</t>
    </r>
    <r>
      <rPr>
        <b/>
        <sz val="20"/>
        <color rgb="FF000000"/>
        <rFont val="Times New Roman"/>
        <charset val="134"/>
      </rPr>
      <t>2</t>
    </r>
    <r>
      <rPr>
        <b/>
        <sz val="20"/>
        <color rgb="FF000000"/>
        <rFont val="方正仿宋_GBK"/>
        <charset val="134"/>
      </rPr>
      <t>月</t>
    </r>
    <r>
      <rPr>
        <b/>
        <sz val="20"/>
        <color rgb="FF000000"/>
        <rFont val="Times New Roman"/>
        <charset val="134"/>
      </rPr>
      <t xml:space="preserve">                   </t>
    </r>
    <r>
      <rPr>
        <b/>
        <sz val="20"/>
        <color rgb="FF000000"/>
        <rFont val="方正仿宋_GBK"/>
        <charset val="134"/>
      </rPr>
      <t>单位：万元、户</t>
    </r>
  </si>
  <si>
    <r>
      <rPr>
        <b/>
        <sz val="18"/>
        <color rgb="FF000000"/>
        <rFont val="方正仿宋_GBK"/>
        <charset val="134"/>
      </rPr>
      <t>序号</t>
    </r>
  </si>
  <si>
    <r>
      <rPr>
        <b/>
        <sz val="18"/>
        <color rgb="FF000000"/>
        <rFont val="方正仿宋_GBK"/>
        <charset val="134"/>
      </rPr>
      <t>项目库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编号</t>
    </r>
  </si>
  <si>
    <r>
      <rPr>
        <b/>
        <sz val="18"/>
        <color rgb="FF000000"/>
        <rFont val="方正仿宋_GBK"/>
        <charset val="134"/>
      </rPr>
      <t>项目名称</t>
    </r>
  </si>
  <si>
    <r>
      <rPr>
        <b/>
        <sz val="18"/>
        <color rgb="FF000000"/>
        <rFont val="方正仿宋_GBK"/>
        <charset val="134"/>
      </rPr>
      <t>项目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类别</t>
    </r>
  </si>
  <si>
    <r>
      <rPr>
        <b/>
        <sz val="18"/>
        <color rgb="FF000000"/>
        <rFont val="方正仿宋_GBK"/>
        <charset val="134"/>
      </rPr>
      <t>项目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子类型</t>
    </r>
  </si>
  <si>
    <r>
      <rPr>
        <b/>
        <sz val="18"/>
        <color rgb="FF000000"/>
        <rFont val="方正仿宋_GBK"/>
        <charset val="134"/>
      </rPr>
      <t>建设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性质</t>
    </r>
  </si>
  <si>
    <r>
      <rPr>
        <b/>
        <sz val="18"/>
        <color rgb="FF000000"/>
        <rFont val="方正仿宋_GBK"/>
        <charset val="134"/>
      </rPr>
      <t>实施地点</t>
    </r>
  </si>
  <si>
    <r>
      <rPr>
        <b/>
        <sz val="18"/>
        <color rgb="FF000000"/>
        <rFont val="方正仿宋_GBK"/>
        <charset val="134"/>
      </rPr>
      <t>主要建设内容</t>
    </r>
  </si>
  <si>
    <r>
      <rPr>
        <b/>
        <sz val="18"/>
        <color rgb="FF000000"/>
        <rFont val="方正仿宋_GBK"/>
        <charset val="134"/>
      </rPr>
      <t>建设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单位</t>
    </r>
  </si>
  <si>
    <r>
      <rPr>
        <b/>
        <sz val="18"/>
        <color rgb="FF000000"/>
        <rFont val="方正仿宋_GBK"/>
        <charset val="134"/>
      </rPr>
      <t>建设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规模</t>
    </r>
  </si>
  <si>
    <r>
      <rPr>
        <b/>
        <sz val="18"/>
        <color rgb="FF000000"/>
        <rFont val="方正仿宋_GBK"/>
        <charset val="134"/>
      </rPr>
      <t>资金规模及来源</t>
    </r>
  </si>
  <si>
    <r>
      <rPr>
        <b/>
        <sz val="18"/>
        <color rgb="FF000000"/>
        <rFont val="方正仿宋_GBK"/>
        <charset val="134"/>
      </rPr>
      <t>带动脱贫户数</t>
    </r>
  </si>
  <si>
    <r>
      <rPr>
        <b/>
        <sz val="18"/>
        <color rgb="FF000000"/>
        <rFont val="方正仿宋_GBK"/>
        <charset val="134"/>
      </rPr>
      <t>项目主管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部门</t>
    </r>
  </si>
  <si>
    <r>
      <rPr>
        <b/>
        <sz val="18"/>
        <color rgb="FF000000"/>
        <rFont val="方正仿宋_GBK"/>
        <charset val="134"/>
      </rPr>
      <t>责任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人</t>
    </r>
  </si>
  <si>
    <r>
      <rPr>
        <b/>
        <sz val="18"/>
        <color rgb="FF000000"/>
        <rFont val="方正仿宋_GBK"/>
        <charset val="134"/>
      </rPr>
      <t>绩效目标</t>
    </r>
  </si>
  <si>
    <r>
      <rPr>
        <b/>
        <sz val="18"/>
        <color rgb="FF000000"/>
        <rFont val="方正仿宋_GBK"/>
        <charset val="134"/>
      </rPr>
      <t>联农带农机制</t>
    </r>
  </si>
  <si>
    <r>
      <rPr>
        <b/>
        <sz val="18"/>
        <color rgb="FF000000"/>
        <rFont val="方正仿宋_GBK"/>
        <charset val="134"/>
      </rPr>
      <t>入库时间</t>
    </r>
  </si>
  <si>
    <r>
      <rPr>
        <b/>
        <sz val="18"/>
        <color rgb="FF000000"/>
        <rFont val="方正仿宋_GBK"/>
        <charset val="134"/>
      </rPr>
      <t>审批</t>
    </r>
    <r>
      <rPr>
        <b/>
        <sz val="18"/>
        <color rgb="FF000000"/>
        <rFont val="Times New Roman"/>
        <charset val="134"/>
      </rPr>
      <t xml:space="preserve">
</t>
    </r>
    <r>
      <rPr>
        <b/>
        <sz val="18"/>
        <color rgb="FF000000"/>
        <rFont val="方正仿宋_GBK"/>
        <charset val="134"/>
      </rPr>
      <t>文号</t>
    </r>
  </si>
  <si>
    <r>
      <rPr>
        <b/>
        <sz val="18"/>
        <color rgb="FF000000"/>
        <rFont val="方正仿宋_GBK"/>
        <charset val="134"/>
      </rPr>
      <t>备注</t>
    </r>
  </si>
  <si>
    <r>
      <rPr>
        <b/>
        <sz val="18"/>
        <color rgb="FF000000"/>
        <rFont val="方正仿宋_GBK"/>
        <charset val="134"/>
      </rPr>
      <t>合计</t>
    </r>
  </si>
  <si>
    <r>
      <rPr>
        <b/>
        <sz val="18"/>
        <color rgb="FF000000"/>
        <rFont val="方正仿宋_GBK"/>
        <charset val="134"/>
      </rPr>
      <t>县级配套巩固拓展脱贫攻坚成果和乡村振兴</t>
    </r>
  </si>
  <si>
    <r>
      <rPr>
        <b/>
        <sz val="22"/>
        <color rgb="FF000000"/>
        <rFont val="宋体"/>
        <charset val="134"/>
      </rPr>
      <t>合计</t>
    </r>
  </si>
  <si>
    <r>
      <rPr>
        <b/>
        <sz val="22"/>
        <color rgb="FF000000"/>
        <rFont val="方正仿宋_GBK"/>
        <charset val="134"/>
      </rPr>
      <t>一、产业发展</t>
    </r>
  </si>
  <si>
    <t>yq2025041</t>
  </si>
  <si>
    <t>焉耆县小额信贷贴息项目</t>
  </si>
  <si>
    <r>
      <rPr>
        <sz val="22"/>
        <rFont val="方正仿宋_GBK"/>
        <charset val="134"/>
      </rPr>
      <t>产业发展</t>
    </r>
  </si>
  <si>
    <r>
      <rPr>
        <sz val="22"/>
        <rFont val="方正仿宋_GBK"/>
        <charset val="134"/>
      </rPr>
      <t>小额贷款贴息</t>
    </r>
  </si>
  <si>
    <r>
      <rPr>
        <sz val="22"/>
        <rFont val="方正仿宋_GBK"/>
        <charset val="134"/>
      </rPr>
      <t>新建</t>
    </r>
  </si>
  <si>
    <r>
      <rPr>
        <sz val="22"/>
        <rFont val="方正仿宋_GBK"/>
        <charset val="134"/>
      </rPr>
      <t>各乡镇、村</t>
    </r>
  </si>
  <si>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年预计对</t>
    </r>
    <r>
      <rPr>
        <sz val="22"/>
        <rFont val="Times New Roman"/>
        <charset val="134"/>
      </rPr>
      <t>200</t>
    </r>
    <r>
      <rPr>
        <sz val="22"/>
        <rFont val="方正仿宋_GBK"/>
        <charset val="134"/>
      </rPr>
      <t>户脱贫户、监测户种养殖等产业扶持发放贷款进行贴息。</t>
    </r>
  </si>
  <si>
    <r>
      <rPr>
        <sz val="22"/>
        <rFont val="方正仿宋_GBK"/>
        <charset val="134"/>
      </rPr>
      <t>户</t>
    </r>
  </si>
  <si>
    <r>
      <rPr>
        <sz val="22"/>
        <rFont val="方正仿宋_GBK"/>
        <charset val="134"/>
      </rPr>
      <t>农业农村局</t>
    </r>
  </si>
  <si>
    <t>宫爱国</t>
  </si>
  <si>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年预计对</t>
    </r>
    <r>
      <rPr>
        <sz val="22"/>
        <rFont val="Times New Roman"/>
        <charset val="134"/>
      </rPr>
      <t>200</t>
    </r>
    <r>
      <rPr>
        <sz val="22"/>
        <rFont val="方正仿宋_GBK"/>
        <charset val="134"/>
      </rPr>
      <t>户脱贫户、监测户种养殖等产业扶持发放贷款进行贴息，帮助脱贫户、监测户增产增收。</t>
    </r>
  </si>
  <si>
    <t>2024.11.25</t>
  </si>
  <si>
    <r>
      <rPr>
        <sz val="22"/>
        <rFont val="方正仿宋_GBK"/>
        <charset val="134"/>
      </rPr>
      <t>焉党农领办〔</t>
    </r>
    <r>
      <rPr>
        <sz val="22"/>
        <rFont val="Times New Roman"/>
        <charset val="134"/>
      </rPr>
      <t>2024</t>
    </r>
    <r>
      <rPr>
        <sz val="22"/>
        <rFont val="方正仿宋_GBK"/>
        <charset val="134"/>
      </rPr>
      <t>〕</t>
    </r>
    <r>
      <rPr>
        <sz val="22"/>
        <rFont val="Times New Roman"/>
        <charset val="134"/>
      </rPr>
      <t>10</t>
    </r>
    <r>
      <rPr>
        <sz val="22"/>
        <rFont val="方正仿宋_GBK"/>
        <charset val="134"/>
      </rPr>
      <t>号</t>
    </r>
  </si>
  <si>
    <t>二、乡村建设行动</t>
  </si>
  <si>
    <t>yq2025228</t>
  </si>
  <si>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年村庄规划项目</t>
    </r>
  </si>
  <si>
    <r>
      <rPr>
        <sz val="22"/>
        <rFont val="方正仿宋_GBK"/>
        <charset val="134"/>
      </rPr>
      <t>乡村建设行动</t>
    </r>
  </si>
  <si>
    <r>
      <rPr>
        <sz val="22"/>
        <rFont val="方正仿宋_GBK"/>
        <charset val="134"/>
      </rPr>
      <t>村庄规划编制（含修编）补助</t>
    </r>
  </si>
  <si>
    <r>
      <rPr>
        <sz val="22"/>
        <rFont val="方正仿宋_GBK"/>
        <charset val="134"/>
      </rPr>
      <t>对</t>
    </r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年</t>
    </r>
    <r>
      <rPr>
        <sz val="22"/>
        <rFont val="Times New Roman"/>
        <charset val="134"/>
      </rPr>
      <t>8</t>
    </r>
    <r>
      <rPr>
        <sz val="22"/>
        <rFont val="方正仿宋_GBK"/>
        <charset val="134"/>
      </rPr>
      <t>个自治区美丽宜居村进行村庄规划，总投资</t>
    </r>
    <r>
      <rPr>
        <sz val="22"/>
        <rFont val="Times New Roman"/>
        <charset val="134"/>
      </rPr>
      <t>130</t>
    </r>
    <r>
      <rPr>
        <sz val="22"/>
        <rFont val="方正仿宋_GBK"/>
        <charset val="134"/>
      </rPr>
      <t>万元。</t>
    </r>
  </si>
  <si>
    <r>
      <rPr>
        <sz val="22"/>
        <rFont val="方正仿宋_GBK"/>
        <charset val="134"/>
      </rPr>
      <t>个</t>
    </r>
  </si>
  <si>
    <r>
      <rPr>
        <sz val="22"/>
        <rFont val="方正仿宋_GBK"/>
        <charset val="134"/>
      </rPr>
      <t>马晓伟</t>
    </r>
  </si>
  <si>
    <r>
      <rPr>
        <sz val="22"/>
        <rFont val="方正仿宋_GBK"/>
        <charset val="134"/>
      </rPr>
      <t>通过村庄规划引领能够满足</t>
    </r>
    <r>
      <rPr>
        <sz val="22"/>
        <rFont val="Times New Roman"/>
        <charset val="134"/>
      </rPr>
      <t>8</t>
    </r>
    <r>
      <rPr>
        <sz val="22"/>
        <rFont val="方正仿宋_GBK"/>
        <charset val="134"/>
      </rPr>
      <t>个自治区美丽宜居村创建工作的需要，推动</t>
    </r>
    <r>
      <rPr>
        <sz val="22"/>
        <rFont val="Times New Roman"/>
        <charset val="134"/>
      </rPr>
      <t>“</t>
    </r>
    <r>
      <rPr>
        <sz val="22"/>
        <rFont val="方正仿宋_GBK"/>
        <charset val="134"/>
      </rPr>
      <t>多规合一</t>
    </r>
    <r>
      <rPr>
        <sz val="22"/>
        <rFont val="Times New Roman"/>
        <charset val="134"/>
      </rPr>
      <t>”</t>
    </r>
    <r>
      <rPr>
        <sz val="22"/>
        <rFont val="方正仿宋_GBK"/>
        <charset val="134"/>
      </rPr>
      <t>，补齐农村短板，为乡村振兴发展助力。</t>
    </r>
  </si>
  <si>
    <t>2025.1.24</t>
  </si>
  <si>
    <r>
      <rPr>
        <sz val="22"/>
        <rFont val="方正仿宋_GBK"/>
        <charset val="134"/>
      </rPr>
      <t>焉党农领办〔</t>
    </r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〕</t>
    </r>
    <r>
      <rPr>
        <sz val="22"/>
        <rFont val="Times New Roman"/>
        <charset val="134"/>
      </rPr>
      <t>1</t>
    </r>
    <r>
      <rPr>
        <sz val="22"/>
        <rFont val="方正仿宋_GBK"/>
        <charset val="134"/>
      </rPr>
      <t>号</t>
    </r>
  </si>
  <si>
    <t>三、巩固三保障成果</t>
  </si>
  <si>
    <t>yq2025147</t>
  </si>
  <si>
    <r>
      <rPr>
        <sz val="22"/>
        <rFont val="方正仿宋_GBK"/>
        <charset val="134"/>
      </rPr>
      <t>焉耆县</t>
    </r>
    <r>
      <rPr>
        <sz val="22"/>
        <rFont val="Times New Roman"/>
        <charset val="134"/>
      </rPr>
      <t>2025</t>
    </r>
    <r>
      <rPr>
        <sz val="22"/>
        <rFont val="方正仿宋_GBK"/>
        <charset val="134"/>
      </rPr>
      <t>年</t>
    </r>
    <r>
      <rPr>
        <sz val="22"/>
        <rFont val="Times New Roman"/>
        <charset val="134"/>
      </rPr>
      <t>“</t>
    </r>
    <r>
      <rPr>
        <sz val="22"/>
        <rFont val="方正仿宋_GBK"/>
        <charset val="134"/>
      </rPr>
      <t>雨露计划</t>
    </r>
    <r>
      <rPr>
        <sz val="22"/>
        <rFont val="Times New Roman"/>
        <charset val="134"/>
      </rPr>
      <t>”</t>
    </r>
    <r>
      <rPr>
        <sz val="22"/>
        <rFont val="方正仿宋_GBK"/>
        <charset val="134"/>
      </rPr>
      <t>职业教育补助项目</t>
    </r>
  </si>
  <si>
    <r>
      <rPr>
        <sz val="22"/>
        <rFont val="方正仿宋_GBK"/>
        <charset val="134"/>
      </rPr>
      <t>巩固三保障成果</t>
    </r>
  </si>
  <si>
    <r>
      <rPr>
        <sz val="22"/>
        <rFont val="方正仿宋_GBK"/>
        <charset val="134"/>
      </rPr>
      <t>享受</t>
    </r>
    <r>
      <rPr>
        <sz val="22"/>
        <rFont val="Times New Roman"/>
        <charset val="134"/>
      </rPr>
      <t>“</t>
    </r>
    <r>
      <rPr>
        <sz val="22"/>
        <rFont val="方正仿宋_GBK"/>
        <charset val="134"/>
      </rPr>
      <t>雨露计划</t>
    </r>
    <r>
      <rPr>
        <sz val="22"/>
        <rFont val="Times New Roman"/>
        <charset val="134"/>
      </rPr>
      <t>+”</t>
    </r>
    <r>
      <rPr>
        <sz val="22"/>
        <rFont val="方正仿宋_GBK"/>
        <charset val="134"/>
      </rPr>
      <t>职业教育补助</t>
    </r>
  </si>
  <si>
    <r>
      <rPr>
        <sz val="22"/>
        <rFont val="方正仿宋_GBK"/>
        <charset val="134"/>
      </rPr>
      <t>对各乡镇、村符合</t>
    </r>
    <r>
      <rPr>
        <sz val="22"/>
        <rFont val="Times New Roman"/>
        <charset val="134"/>
      </rPr>
      <t>“</t>
    </r>
    <r>
      <rPr>
        <sz val="22"/>
        <rFont val="方正仿宋_GBK"/>
        <charset val="134"/>
      </rPr>
      <t>雨露计划</t>
    </r>
    <r>
      <rPr>
        <sz val="22"/>
        <rFont val="Times New Roman"/>
        <charset val="134"/>
      </rPr>
      <t>”</t>
    </r>
    <r>
      <rPr>
        <sz val="22"/>
        <rFont val="方正仿宋_GBK"/>
        <charset val="134"/>
      </rPr>
      <t>政策条件的脱贫户及监测户进行补助，项目总投资为</t>
    </r>
    <r>
      <rPr>
        <sz val="22"/>
        <rFont val="Times New Roman"/>
        <charset val="134"/>
      </rPr>
      <t>64.8</t>
    </r>
    <r>
      <rPr>
        <sz val="22"/>
        <rFont val="方正仿宋_GBK"/>
        <charset val="134"/>
      </rPr>
      <t>万元，受益人口</t>
    </r>
    <r>
      <rPr>
        <sz val="22"/>
        <rFont val="Times New Roman"/>
        <charset val="134"/>
      </rPr>
      <t>216</t>
    </r>
    <r>
      <rPr>
        <sz val="22"/>
        <rFont val="方正仿宋_GBK"/>
        <charset val="134"/>
      </rPr>
      <t>人，每人每学期补助职业教育补助资金</t>
    </r>
    <r>
      <rPr>
        <sz val="22"/>
        <rFont val="Times New Roman"/>
        <charset val="134"/>
      </rPr>
      <t>0.15</t>
    </r>
    <r>
      <rPr>
        <sz val="22"/>
        <rFont val="方正仿宋_GBK"/>
        <charset val="134"/>
      </rPr>
      <t>万元。项目建成后为</t>
    </r>
    <r>
      <rPr>
        <sz val="22"/>
        <rFont val="Times New Roman"/>
        <charset val="134"/>
      </rPr>
      <t>216</t>
    </r>
    <r>
      <rPr>
        <sz val="22"/>
        <rFont val="方正仿宋_GBK"/>
        <charset val="134"/>
      </rPr>
      <t>户脱贫户家庭每学期减少</t>
    </r>
    <r>
      <rPr>
        <sz val="22"/>
        <rFont val="Times New Roman"/>
        <charset val="134"/>
      </rPr>
      <t>0.15</t>
    </r>
    <r>
      <rPr>
        <sz val="22"/>
        <rFont val="方正仿宋_GBK"/>
        <charset val="134"/>
      </rPr>
      <t>万元生活负担。</t>
    </r>
  </si>
  <si>
    <r>
      <rPr>
        <sz val="22"/>
        <rFont val="方正仿宋_GBK"/>
        <charset val="134"/>
      </rPr>
      <t>人</t>
    </r>
  </si>
  <si>
    <r>
      <rPr>
        <sz val="22"/>
        <rFont val="方正仿宋_GBK"/>
        <charset val="134"/>
      </rPr>
      <t>教科局</t>
    </r>
  </si>
  <si>
    <r>
      <rPr>
        <sz val="22"/>
        <rFont val="方正仿宋_GBK"/>
        <charset val="134"/>
      </rPr>
      <t>柴虎生</t>
    </r>
  </si>
  <si>
    <r>
      <rPr>
        <sz val="22"/>
        <rFont val="方正仿宋_GBK"/>
        <charset val="134"/>
      </rPr>
      <t>该项目的建成可为</t>
    </r>
    <r>
      <rPr>
        <sz val="22"/>
        <rFont val="Times New Roman"/>
        <charset val="134"/>
      </rPr>
      <t>216</t>
    </r>
    <r>
      <rPr>
        <sz val="22"/>
        <rFont val="方正仿宋_GBK"/>
        <charset val="134"/>
      </rPr>
      <t>户脱贫户家庭每学期减少至少</t>
    </r>
    <r>
      <rPr>
        <sz val="22"/>
        <rFont val="Times New Roman"/>
        <charset val="134"/>
      </rPr>
      <t>0.15</t>
    </r>
    <r>
      <rPr>
        <sz val="22"/>
        <rFont val="方正仿宋_GBK"/>
        <charset val="134"/>
      </rPr>
      <t>万元生活负担，有效解决学生经济情况，带动学生学好专业技能。</t>
    </r>
  </si>
  <si>
    <r>
      <rPr>
        <sz val="22"/>
        <rFont val="方正仿宋_GBK"/>
        <charset val="134"/>
      </rPr>
      <t>该项目的实施可以为</t>
    </r>
    <r>
      <rPr>
        <sz val="22"/>
        <rFont val="Times New Roman"/>
        <charset val="134"/>
      </rPr>
      <t>216</t>
    </r>
    <r>
      <rPr>
        <sz val="22"/>
        <rFont val="方正仿宋_GBK"/>
        <charset val="134"/>
      </rPr>
      <t>户农村脱贫户家庭学生提供助力，至少每户每学期减少</t>
    </r>
    <r>
      <rPr>
        <sz val="22"/>
        <rFont val="Times New Roman"/>
        <charset val="134"/>
      </rPr>
      <t>0.15</t>
    </r>
    <r>
      <rPr>
        <sz val="22"/>
        <rFont val="方正仿宋_GBK"/>
        <charset val="134"/>
      </rPr>
      <t>万元生活负担。</t>
    </r>
  </si>
  <si>
    <t>四、项目管理费</t>
  </si>
  <si>
    <t>yq2025148</t>
  </si>
  <si>
    <t>项目管理费</t>
  </si>
  <si>
    <r>
      <rPr>
        <sz val="22"/>
        <rFont val="方正仿宋_GBK"/>
        <charset val="134"/>
      </rPr>
      <t>项目管理费</t>
    </r>
  </si>
  <si>
    <r>
      <rPr>
        <sz val="22"/>
        <rFont val="方正仿宋_GBK"/>
        <charset val="134"/>
      </rPr>
      <t>初设、设计、监理、可研、水土保持、概算预审等前期费用；制作乡村振兴项目相关档案、装订、印刷等费用；制作公示牌、宣传牌、宣传册、项目管理办法上墙，巩固拓展脱贫攻坚成果同乡村振兴有效衔接相关规划的编制费用，以及项目预审、审计、检测等费用，合计</t>
    </r>
    <r>
      <rPr>
        <sz val="22"/>
        <rFont val="Times New Roman"/>
        <charset val="134"/>
      </rPr>
      <t>236.2</t>
    </r>
    <r>
      <rPr>
        <sz val="22"/>
        <rFont val="方正仿宋_GBK"/>
        <charset val="134"/>
      </rPr>
      <t>万元。</t>
    </r>
  </si>
  <si>
    <r>
      <rPr>
        <sz val="22"/>
        <rFont val="方正仿宋_GBK"/>
        <charset val="134"/>
      </rPr>
      <t>万元</t>
    </r>
  </si>
  <si>
    <r>
      <rPr>
        <sz val="22"/>
        <rFont val="方正仿宋_GBK"/>
        <charset val="134"/>
      </rPr>
      <t>农业农村局、各乡镇</t>
    </r>
  </si>
  <si>
    <r>
      <rPr>
        <sz val="22"/>
        <rFont val="方正仿宋_GBK"/>
        <charset val="134"/>
      </rPr>
      <t>马晓伟、各乡镇主要领导</t>
    </r>
  </si>
  <si>
    <t>用于2025年纳入巩固拓展脱贫攻坚成果同乡村振兴有效衔接项目的评审、项目的前期设计、招标、监理以及验收等项目管理相关的支出，涉及全县8个乡镇。项目的开展，进一步规范乡村振兴项目建设和项目顺利实施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</si>
</sst>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.0_ "/>
  </numFmts>
  <fonts count="38">
    <font>
      <sz val="11"/>
      <name val="宋体"/>
      <charset val="134"/>
    </font>
    <font>
      <sz val="22"/>
      <name val="宋体"/>
      <charset val="134"/>
    </font>
    <font>
      <sz val="20"/>
      <color rgb="FF000000"/>
      <name val="Times New Roman"/>
      <charset val="134"/>
    </font>
    <font>
      <b/>
      <sz val="18"/>
      <color rgb="FF000000"/>
      <name val="Times New Roman"/>
      <charset val="134"/>
    </font>
    <font>
      <sz val="22"/>
      <color rgb="FF000000"/>
      <name val="Times New Roman"/>
      <charset val="134"/>
    </font>
    <font>
      <sz val="22"/>
      <name val="Times New Roman"/>
      <charset val="134"/>
    </font>
    <font>
      <sz val="11"/>
      <color rgb="FF000000"/>
      <name val="Times New Roman"/>
      <charset val="134"/>
    </font>
    <font>
      <sz val="22"/>
      <name val="楷体_GB2312"/>
      <charset val="134"/>
    </font>
    <font>
      <sz val="36"/>
      <color rgb="FF000000"/>
      <name val="方正小标宋_GBK"/>
      <charset val="134"/>
    </font>
    <font>
      <sz val="36"/>
      <color rgb="FF000000"/>
      <name val="Times New Roman"/>
      <charset val="134"/>
    </font>
    <font>
      <b/>
      <sz val="20"/>
      <color rgb="FF000000"/>
      <name val="Times New Roman"/>
      <charset val="134"/>
    </font>
    <font>
      <b/>
      <sz val="22"/>
      <color rgb="FF000000"/>
      <name val="Times New Roman"/>
      <charset val="134"/>
    </font>
    <font>
      <sz val="22"/>
      <name val="方正仿宋_GBK"/>
      <charset val="134"/>
    </font>
    <font>
      <b/>
      <sz val="22"/>
      <color rgb="FF000000"/>
      <name val="方正仿宋_GBK"/>
      <charset val="134"/>
    </font>
    <font>
      <sz val="2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rgb="FF000000"/>
      <name val="方正仿宋_GBK"/>
      <charset val="134"/>
    </font>
    <font>
      <b/>
      <sz val="18"/>
      <color rgb="FF000000"/>
      <name val="方正仿宋_GBK"/>
      <charset val="134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8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4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5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6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7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8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0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1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2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3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5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6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8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9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0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1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2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3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25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6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7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8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9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0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31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2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3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34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35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6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7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8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9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40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41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2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43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4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5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46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47" name="Picture 20" descr="clip_image670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48" name="Picture 21" descr="clip_image670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49" name="Picture 22" descr="clip_image670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0" name="Picture 23" descr="clip_image670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1" name="Picture 24" descr="clip_image670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52" name="Picture 25" descr="clip_image670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3" name="Picture 26" descr="clip_image670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54" name="Picture 27" descr="clip_image670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5" name="Picture 28" descr="clip_image670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6" name="Picture 29" descr="clip_image670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57" name="Picture 30" descr="clip_image671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8" name="Picture 31" descr="clip_image671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59" name="Picture 32" descr="clip_image671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730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60" name="Picture 33" descr="clip_image671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1" name="Picture 34" descr="clip_image671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2" name="Picture 35" descr="clip_image671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3" name="Picture 36" descr="clip_image671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4" name="Picture 37" descr="clip_image671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5" name="Picture 38" descr="clip_image671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6" name="Picture 39" descr="clip_image671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67" name="Picture 40" descr="clip_image672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8" name="Picture 63" descr="clip_image674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69" name="Picture 64" descr="clip_image674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0" name="Picture 65" descr="clip_image674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71" name="Picture 66" descr="clip_image6746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72" name="Picture 67" descr="clip_image674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73" name="Picture 68" descr="clip_image6748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365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4" name="Picture 69" descr="clip_image674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75" name="Picture 70" descr="clip_image675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667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6" name="Picture 71" descr="clip_image675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77" name="Picture 72" descr="clip_image675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49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8" name="Picture 73" descr="clip_image675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79" name="Picture 74" descr="clip_image675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85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0" name="Picture 75" descr="clip_image675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1" name="Picture 76" descr="clip_image675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2" name="Picture 77" descr="clip_image675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3" name="Picture 78" descr="clip_image675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4" name="Picture 79" descr="clip_image675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5" name="Picture 80" descr="clip_image6760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6" name="Picture 81" descr="clip_image676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7" name="Picture 82" descr="clip_image676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8" name="Picture 83" descr="clip_image676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9" name="Picture 84" descr="clip_image676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90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91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92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93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4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5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6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7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98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99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0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01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2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3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04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05" name="Picture 20" descr="clip_image670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6" name="Picture 21" descr="clip_image670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7" name="Picture 22" descr="clip_image670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8" name="Picture 23" descr="clip_image670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9" name="Picture 24" descr="clip_image670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0" name="Picture 25" descr="clip_image670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1" name="Picture 26" descr="clip_image670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2" name="Picture 27" descr="clip_image670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3" name="Picture 28" descr="clip_image670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4" name="Picture 29" descr="clip_image670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115" name="Picture 30" descr="clip_image671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6" name="Picture 31" descr="clip_image671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117" name="Picture 32" descr="clip_image671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730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8" name="Picture 33" descr="clip_image671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9" name="Picture 34" descr="clip_image671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0" name="Picture 35" descr="clip_image671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1" name="Picture 36" descr="clip_image671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2" name="Picture 37" descr="clip_image671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3" name="Picture 38" descr="clip_image671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4" name="Picture 39" descr="clip_image671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25" name="Picture 40" descr="clip_image672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6" name="Picture 63" descr="clip_image674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127" name="Picture 64" descr="clip_image674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28" name="Picture 65" descr="clip_image674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129" name="Picture 66" descr="clip_image6746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0" name="Picture 67" descr="clip_image674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131" name="Picture 68" descr="clip_image6748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365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2" name="Picture 69" descr="clip_image674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133" name="Picture 70" descr="clip_image675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667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4" name="Picture 71" descr="clip_image675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135" name="Picture 72" descr="clip_image675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49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6" name="Picture 73" descr="clip_image675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137" name="Picture 74" descr="clip_image675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85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8" name="Picture 75" descr="clip_image675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9" name="Picture 76" descr="clip_image675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0" name="Picture 77" descr="clip_image675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1" name="Picture 78" descr="clip_image675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2" name="Picture 79" descr="clip_image675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3" name="Picture 80" descr="clip_image6760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4" name="Picture 81" descr="clip_image676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5" name="Picture 82" descr="clip_image676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6" name="Picture 83" descr="clip_image676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7" name="Picture 84" descr="clip_image676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8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9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50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1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2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3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4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5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56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7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58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59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0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1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62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3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4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65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66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7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8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9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70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71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72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3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74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5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6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77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8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9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80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81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2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3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4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5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86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87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88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89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90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91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92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93" name="Picture 20" descr="clip_image670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4" name="Picture 21" descr="clip_image670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5" name="Picture 22" descr="clip_image670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6" name="Picture 23" descr="clip_image670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7" name="Picture 24" descr="clip_image670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98" name="Picture 25" descr="clip_image670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9" name="Picture 26" descr="clip_image670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00" name="Picture 27" descr="clip_image670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1" name="Picture 28" descr="clip_image670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2" name="Picture 29" descr="clip_image670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203" name="Picture 30" descr="clip_image671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4" name="Picture 31" descr="clip_image671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205" name="Picture 32" descr="clip_image671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730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06" name="Picture 33" descr="clip_image671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7" name="Picture 34" descr="clip_image671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8" name="Picture 35" descr="clip_image671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9" name="Picture 36" descr="clip_image671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0" name="Picture 37" descr="clip_image671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1" name="Picture 38" descr="clip_image671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2" name="Picture 39" descr="clip_image671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13" name="Picture 40" descr="clip_image672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4" name="Picture 63" descr="clip_image674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15" name="Picture 64" descr="clip_image674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16" name="Picture 65" descr="clip_image674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17" name="Picture 66" descr="clip_image6746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8" name="Picture 67" descr="clip_image674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219" name="Picture 68" descr="clip_image6748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365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0" name="Picture 69" descr="clip_image674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221" name="Picture 70" descr="clip_image675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667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2" name="Picture 71" descr="clip_image675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223" name="Picture 72" descr="clip_image675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49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4" name="Picture 73" descr="clip_image675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225" name="Picture 74" descr="clip_image675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85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6" name="Picture 75" descr="clip_image675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7" name="Picture 76" descr="clip_image675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8" name="Picture 77" descr="clip_image675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9" name="Picture 78" descr="clip_image675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0" name="Picture 79" descr="clip_image675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1" name="Picture 80" descr="clip_image6760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2" name="Picture 81" descr="clip_image676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3" name="Picture 82" descr="clip_image676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4" name="Picture 83" descr="clip_image676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5" name="Picture 84" descr="clip_image676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36" name="Picture 5" descr="clip_image668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37" name="Picture 6" descr="clip_image668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38" name="Picture 7" descr="clip_image668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39" name="Picture 8" descr="clip_image668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0" name="Picture 9" descr="clip_image668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1" name="Picture 10" descr="clip_image669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2" name="Picture 11" descr="clip_image6691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3" name="Picture 12" descr="clip_image6692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572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244" name="Picture 13" descr="clip_image6693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365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45" name="Picture 14" descr="clip_image6694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6" name="Picture 15" descr="clip_image6695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47" name="Picture 16" descr="clip_image6696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8" name="Picture 17" descr="clip_image6697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9" name="Picture 18" descr="clip_image6698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810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50" name="Picture 19" descr="clip_image6699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4699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51" name="Picture 20" descr="clip_image670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6830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2" name="Picture 21" descr="clip_image670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3" name="Picture 22" descr="clip_image670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4" name="Picture 23" descr="clip_image670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5" name="Picture 24" descr="clip_image670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56" name="Picture 25" descr="clip_image670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7" name="Picture 26" descr="clip_image670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58" name="Picture 27" descr="clip_image670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9" name="Picture 28" descr="clip_image670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0" name="Picture 29" descr="clip_image670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261" name="Picture 30" descr="clip_image671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2" name="Picture 31" descr="clip_image671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263" name="Picture 32" descr="clip_image671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730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64" name="Picture 33" descr="clip_image671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5" name="Picture 34" descr="clip_image671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6" name="Picture 35" descr="clip_image671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7" name="Picture 36" descr="clip_image671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8" name="Picture 37" descr="clip_image671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9" name="Picture 38" descr="clip_image671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0" name="Picture 39" descr="clip_image671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71" name="Picture 40" descr="clip_image6720"/>
        <xdr:cNvPicPr/>
      </xdr:nvPicPr>
      <xdr:blipFill>
        <a:blip r:embed="rId1"/>
        <a:srcRect/>
        <a:stretch>
          <a:fillRect/>
        </a:stretch>
      </xdr:blipFill>
      <xdr:spPr>
        <a:xfrm>
          <a:off x="20172045" y="15595600"/>
          <a:ext cx="3492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2" name="Picture 63" descr="clip_image674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73" name="Picture 64" descr="clip_image674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74" name="Picture 65" descr="clip_image674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75" name="Picture 66" descr="clip_image6746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683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6" name="Picture 67" descr="clip_image674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277" name="Picture 68" descr="clip_image6748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365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78" name="Picture 69" descr="clip_image674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279" name="Picture 70" descr="clip_image6750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667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80" name="Picture 71" descr="clip_image675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281" name="Picture 72" descr="clip_image6752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349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82" name="Picture 73" descr="clip_image675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1016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283" name="Picture 74" descr="clip_image6754"/>
        <xdr:cNvPicPr/>
      </xdr:nvPicPr>
      <xdr:blipFill>
        <a:blip r:embed="rId3"/>
        <a:srcRect/>
        <a:stretch>
          <a:fillRect/>
        </a:stretch>
      </xdr:blipFill>
      <xdr:spPr>
        <a:xfrm>
          <a:off x="20172045" y="15595600"/>
          <a:ext cx="2857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4" name="Picture 75" descr="clip_image6755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5" name="Picture 76" descr="clip_image6756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6" name="Picture 77" descr="clip_image6757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7" name="Picture 78" descr="clip_image6758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8" name="Picture 79" descr="clip_image6759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9" name="Picture 80" descr="clip_image6760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0" name="Picture 81" descr="clip_image6761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1" name="Picture 82" descr="clip_image6762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2" name="Picture 83" descr="clip_image6763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3" name="Picture 84" descr="clip_image6764"/>
        <xdr:cNvPicPr/>
      </xdr:nvPicPr>
      <xdr:blipFill>
        <a:blip r:embed="rId2"/>
        <a:srcRect/>
        <a:stretch>
          <a:fillRect/>
        </a:stretch>
      </xdr:blipFill>
      <xdr:spPr>
        <a:xfrm>
          <a:off x="20172045" y="15595600"/>
          <a:ext cx="9525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4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5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6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7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8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9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0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1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2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3" name="Picture 4" descr="clip_image6684"/>
        <xdr:cNvPicPr/>
      </xdr:nvPicPr>
      <xdr:blipFill>
        <a:blip r:embed="rId4"/>
        <a:srcRect/>
        <a:stretch>
          <a:fillRect/>
        </a:stretch>
      </xdr:blipFill>
      <xdr:spPr>
        <a:xfrm rot="7560000">
          <a:off x="9678670" y="9631045"/>
          <a:ext cx="15113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zoomScale="30" zoomScaleNormal="30" topLeftCell="O9" workbookViewId="0">
      <selection activeCell="Q15" sqref="Q15"/>
    </sheetView>
  </sheetViews>
  <sheetFormatPr defaultColWidth="9" defaultRowHeight="15"/>
  <cols>
    <col min="1" max="1" width="4.5" style="6" customWidth="1"/>
    <col min="2" max="2" width="9.10833333333333" style="6" customWidth="1"/>
    <col min="3" max="3" width="34.6833333333333" style="6" customWidth="1"/>
    <col min="4" max="5" width="22.0333333333333" style="6" customWidth="1"/>
    <col min="6" max="6" width="8.85" style="6" customWidth="1"/>
    <col min="7" max="7" width="15.7" style="6" customWidth="1"/>
    <col min="8" max="8" width="97.85" style="6" customWidth="1"/>
    <col min="9" max="9" width="11.4" style="6" customWidth="1"/>
    <col min="10" max="10" width="10.7166666666667" style="7" customWidth="1"/>
    <col min="11" max="12" width="13.925" style="6" customWidth="1"/>
    <col min="13" max="13" width="13.925" style="8" customWidth="1"/>
    <col min="14" max="14" width="13.075" style="6" customWidth="1"/>
    <col min="15" max="15" width="11.95" style="6" customWidth="1"/>
    <col min="16" max="17" width="68.0333333333333" style="6" customWidth="1"/>
    <col min="18" max="18" width="22.9416666666667" style="6" customWidth="1"/>
    <col min="19" max="19" width="17.025" style="6" customWidth="1"/>
    <col min="20" max="20" width="11.3166666666667" style="6" customWidth="1"/>
    <col min="21" max="16384" width="9" style="6"/>
  </cols>
  <sheetData>
    <row r="1" s="1" customFormat="1" ht="37" customHeight="1" spans="1:1">
      <c r="A1" s="9" t="s">
        <v>0</v>
      </c>
    </row>
    <row r="2" ht="67" customHeight="1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6"/>
      <c r="K2" s="11"/>
      <c r="L2" s="11"/>
      <c r="M2" s="27"/>
      <c r="N2" s="11"/>
      <c r="O2" s="11"/>
      <c r="P2" s="11"/>
      <c r="Q2" s="11"/>
      <c r="R2" s="11"/>
      <c r="S2" s="11"/>
      <c r="T2" s="11"/>
    </row>
    <row r="3" s="2" customFormat="1" ht="62" customHeight="1" spans="1:20">
      <c r="A3" s="12" t="s">
        <v>2</v>
      </c>
      <c r="B3" s="12"/>
      <c r="C3" s="12"/>
      <c r="D3" s="12"/>
      <c r="E3" s="12"/>
      <c r="F3" s="13"/>
      <c r="G3" s="13"/>
      <c r="H3" s="13"/>
      <c r="I3" s="13"/>
      <c r="J3" s="28"/>
      <c r="K3" s="13"/>
      <c r="L3" s="29"/>
      <c r="M3" s="30"/>
      <c r="N3" s="13"/>
      <c r="O3" s="12" t="s">
        <v>3</v>
      </c>
      <c r="P3" s="12"/>
      <c r="Q3" s="12"/>
      <c r="R3" s="12"/>
      <c r="S3" s="12"/>
      <c r="T3" s="12"/>
    </row>
    <row r="4" s="3" customFormat="1" ht="42" customHeight="1" spans="1:20">
      <c r="A4" s="14" t="s">
        <v>4</v>
      </c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/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</row>
    <row r="5" s="3" customFormat="1" ht="20" customHeight="1" spans="1:20">
      <c r="A5" s="14"/>
      <c r="B5" s="14"/>
      <c r="C5" s="14"/>
      <c r="D5" s="14"/>
      <c r="E5" s="14"/>
      <c r="F5" s="14"/>
      <c r="G5" s="14"/>
      <c r="H5" s="14"/>
      <c r="I5" s="14"/>
      <c r="J5" s="14"/>
      <c r="K5" s="14" t="s">
        <v>23</v>
      </c>
      <c r="L5" s="31" t="s">
        <v>24</v>
      </c>
      <c r="M5" s="14"/>
      <c r="N5" s="14"/>
      <c r="O5" s="14"/>
      <c r="P5" s="14"/>
      <c r="Q5" s="14"/>
      <c r="R5" s="14"/>
      <c r="S5" s="14"/>
      <c r="T5" s="14"/>
    </row>
    <row r="6" s="3" customFormat="1" ht="127" customHeight="1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32"/>
      <c r="M6" s="14"/>
      <c r="N6" s="14"/>
      <c r="O6" s="14"/>
      <c r="P6" s="14"/>
      <c r="Q6" s="14"/>
      <c r="R6" s="14"/>
      <c r="S6" s="14"/>
      <c r="T6" s="14"/>
    </row>
    <row r="7" s="4" customFormat="1" ht="50" customHeight="1" spans="1:20">
      <c r="A7" s="15" t="s">
        <v>25</v>
      </c>
      <c r="B7" s="15"/>
      <c r="C7" s="15"/>
      <c r="D7" s="16">
        <f>D8+D10+D12+D14</f>
        <v>3</v>
      </c>
      <c r="E7" s="16"/>
      <c r="F7" s="16"/>
      <c r="G7" s="16"/>
      <c r="H7" s="16"/>
      <c r="I7" s="16"/>
      <c r="J7" s="16"/>
      <c r="K7" s="16">
        <f t="shared" ref="K7:M7" si="0">K8+K10+K12+K14</f>
        <v>463</v>
      </c>
      <c r="L7" s="16">
        <f t="shared" si="0"/>
        <v>463</v>
      </c>
      <c r="M7" s="16">
        <f t="shared" si="0"/>
        <v>416</v>
      </c>
      <c r="N7" s="16"/>
      <c r="O7" s="16"/>
      <c r="P7" s="16"/>
      <c r="Q7" s="16"/>
      <c r="R7" s="16"/>
      <c r="S7" s="16"/>
      <c r="T7" s="16"/>
    </row>
    <row r="8" s="4" customFormat="1" ht="50" customHeight="1" spans="1:20">
      <c r="A8" s="17" t="s">
        <v>26</v>
      </c>
      <c r="B8" s="17"/>
      <c r="C8" s="17"/>
      <c r="D8" s="18">
        <v>1</v>
      </c>
      <c r="E8" s="18"/>
      <c r="F8" s="18"/>
      <c r="G8" s="18"/>
      <c r="H8" s="19"/>
      <c r="I8" s="18"/>
      <c r="J8" s="18"/>
      <c r="K8" s="18">
        <f>SUM(K9:K9)</f>
        <v>32</v>
      </c>
      <c r="L8" s="18">
        <f>SUM(L9:L9)</f>
        <v>32</v>
      </c>
      <c r="M8" s="18">
        <f>SUM(M9:M9)</f>
        <v>200</v>
      </c>
      <c r="N8" s="33"/>
      <c r="O8" s="33"/>
      <c r="P8" s="33"/>
      <c r="Q8" s="33"/>
      <c r="R8" s="33"/>
      <c r="S8" s="33"/>
      <c r="T8" s="33"/>
    </row>
    <row r="9" s="5" customFormat="1" ht="126" customHeight="1" spans="1:20">
      <c r="A9" s="20">
        <v>1</v>
      </c>
      <c r="B9" s="21" t="s">
        <v>27</v>
      </c>
      <c r="C9" s="22" t="s">
        <v>28</v>
      </c>
      <c r="D9" s="20" t="s">
        <v>29</v>
      </c>
      <c r="E9" s="20" t="s">
        <v>30</v>
      </c>
      <c r="F9" s="20" t="s">
        <v>31</v>
      </c>
      <c r="G9" s="20" t="s">
        <v>32</v>
      </c>
      <c r="H9" s="21" t="s">
        <v>33</v>
      </c>
      <c r="I9" s="20" t="s">
        <v>34</v>
      </c>
      <c r="J9" s="34">
        <v>200</v>
      </c>
      <c r="K9" s="35">
        <v>32</v>
      </c>
      <c r="L9" s="35">
        <v>32</v>
      </c>
      <c r="M9" s="35">
        <v>200</v>
      </c>
      <c r="N9" s="20" t="s">
        <v>35</v>
      </c>
      <c r="O9" s="22" t="s">
        <v>36</v>
      </c>
      <c r="P9" s="21" t="s">
        <v>37</v>
      </c>
      <c r="Q9" s="21" t="s">
        <v>37</v>
      </c>
      <c r="R9" s="21" t="s">
        <v>38</v>
      </c>
      <c r="S9" s="21" t="s">
        <v>39</v>
      </c>
      <c r="T9" s="25"/>
    </row>
    <row r="10" s="5" customFormat="1" ht="36" customHeight="1" spans="1:20">
      <c r="A10" s="23" t="s">
        <v>40</v>
      </c>
      <c r="B10" s="17"/>
      <c r="C10" s="17"/>
      <c r="D10" s="20">
        <v>1</v>
      </c>
      <c r="E10" s="20"/>
      <c r="F10" s="20"/>
      <c r="G10" s="20"/>
      <c r="H10" s="21"/>
      <c r="I10" s="20"/>
      <c r="J10" s="34"/>
      <c r="K10" s="35">
        <f>SUM(K11:K11)</f>
        <v>130</v>
      </c>
      <c r="L10" s="35">
        <f>SUM(L11:L11)</f>
        <v>130</v>
      </c>
      <c r="M10" s="35"/>
      <c r="N10" s="20"/>
      <c r="O10" s="20"/>
      <c r="P10" s="21"/>
      <c r="Q10" s="21"/>
      <c r="R10" s="21"/>
      <c r="S10" s="21"/>
      <c r="T10" s="25"/>
    </row>
    <row r="11" s="5" customFormat="1" ht="160" customHeight="1" spans="1:20">
      <c r="A11" s="20">
        <v>2</v>
      </c>
      <c r="B11" s="21" t="s">
        <v>41</v>
      </c>
      <c r="C11" s="20" t="s">
        <v>42</v>
      </c>
      <c r="D11" s="20" t="s">
        <v>43</v>
      </c>
      <c r="E11" s="20" t="s">
        <v>44</v>
      </c>
      <c r="F11" s="20" t="s">
        <v>31</v>
      </c>
      <c r="G11" s="20" t="s">
        <v>32</v>
      </c>
      <c r="H11" s="21" t="s">
        <v>45</v>
      </c>
      <c r="I11" s="20" t="s">
        <v>46</v>
      </c>
      <c r="J11" s="34">
        <v>8</v>
      </c>
      <c r="K11" s="35">
        <v>130</v>
      </c>
      <c r="L11" s="35">
        <v>130</v>
      </c>
      <c r="M11" s="35"/>
      <c r="N11" s="20" t="s">
        <v>35</v>
      </c>
      <c r="O11" s="20" t="s">
        <v>47</v>
      </c>
      <c r="P11" s="21" t="s">
        <v>48</v>
      </c>
      <c r="Q11" s="21" t="s">
        <v>48</v>
      </c>
      <c r="R11" s="21" t="s">
        <v>49</v>
      </c>
      <c r="S11" s="21" t="s">
        <v>50</v>
      </c>
      <c r="T11" s="25"/>
    </row>
    <row r="12" s="5" customFormat="1" ht="50" customHeight="1" spans="1:20">
      <c r="A12" s="23" t="s">
        <v>51</v>
      </c>
      <c r="B12" s="17"/>
      <c r="C12" s="17"/>
      <c r="D12" s="20">
        <v>1</v>
      </c>
      <c r="E12" s="20"/>
      <c r="F12" s="20"/>
      <c r="G12" s="20"/>
      <c r="H12" s="20"/>
      <c r="I12" s="20"/>
      <c r="J12" s="36"/>
      <c r="K12" s="37">
        <f>K13</f>
        <v>64.8</v>
      </c>
      <c r="L12" s="37">
        <f>L13</f>
        <v>64.8</v>
      </c>
      <c r="M12" s="35">
        <v>216</v>
      </c>
      <c r="N12" s="35"/>
      <c r="O12" s="35"/>
      <c r="P12" s="37"/>
      <c r="Q12" s="20"/>
      <c r="R12" s="20"/>
      <c r="S12" s="20"/>
      <c r="T12" s="20"/>
    </row>
    <row r="13" s="5" customFormat="1" ht="151" customHeight="1" spans="1:20">
      <c r="A13" s="20">
        <v>3</v>
      </c>
      <c r="B13" s="21" t="s">
        <v>52</v>
      </c>
      <c r="C13" s="24" t="s">
        <v>53</v>
      </c>
      <c r="D13" s="20" t="s">
        <v>54</v>
      </c>
      <c r="E13" s="20" t="s">
        <v>55</v>
      </c>
      <c r="F13" s="20" t="s">
        <v>31</v>
      </c>
      <c r="G13" s="20" t="s">
        <v>32</v>
      </c>
      <c r="H13" s="21" t="s">
        <v>56</v>
      </c>
      <c r="I13" s="21" t="s">
        <v>57</v>
      </c>
      <c r="J13" s="21">
        <v>216</v>
      </c>
      <c r="K13" s="21">
        <v>64.8</v>
      </c>
      <c r="L13" s="21">
        <v>64.8</v>
      </c>
      <c r="M13" s="35">
        <v>216</v>
      </c>
      <c r="N13" s="20" t="s">
        <v>58</v>
      </c>
      <c r="O13" s="20" t="s">
        <v>59</v>
      </c>
      <c r="P13" s="21" t="s">
        <v>60</v>
      </c>
      <c r="Q13" s="21" t="s">
        <v>61</v>
      </c>
      <c r="R13" s="21" t="s">
        <v>38</v>
      </c>
      <c r="S13" s="21" t="s">
        <v>39</v>
      </c>
      <c r="T13" s="20"/>
    </row>
    <row r="14" s="5" customFormat="1" ht="50" customHeight="1" spans="1:20">
      <c r="A14" s="23" t="s">
        <v>62</v>
      </c>
      <c r="B14" s="17"/>
      <c r="C14" s="17"/>
      <c r="D14" s="20"/>
      <c r="E14" s="20"/>
      <c r="F14" s="20"/>
      <c r="G14" s="20"/>
      <c r="H14" s="20"/>
      <c r="I14" s="20"/>
      <c r="J14" s="36"/>
      <c r="K14" s="20">
        <f>SUM(K15:K15)</f>
        <v>236.2</v>
      </c>
      <c r="L14" s="20">
        <f>SUM(L15:L15)</f>
        <v>236.2</v>
      </c>
      <c r="M14" s="35"/>
      <c r="N14" s="35"/>
      <c r="O14" s="35"/>
      <c r="P14" s="35"/>
      <c r="Q14" s="20"/>
      <c r="R14" s="20"/>
      <c r="S14" s="20"/>
      <c r="T14" s="20"/>
    </row>
    <row r="15" s="5" customFormat="1" ht="200" customHeight="1" spans="1:20">
      <c r="A15" s="20"/>
      <c r="B15" s="21" t="s">
        <v>63</v>
      </c>
      <c r="C15" s="22" t="s">
        <v>64</v>
      </c>
      <c r="D15" s="20" t="s">
        <v>65</v>
      </c>
      <c r="E15" s="20" t="s">
        <v>65</v>
      </c>
      <c r="F15" s="25" t="s">
        <v>31</v>
      </c>
      <c r="G15" s="20" t="s">
        <v>32</v>
      </c>
      <c r="H15" s="21" t="s">
        <v>66</v>
      </c>
      <c r="I15" s="20" t="s">
        <v>67</v>
      </c>
      <c r="J15" s="38">
        <v>236.2</v>
      </c>
      <c r="K15" s="37">
        <v>236.2</v>
      </c>
      <c r="L15" s="37">
        <v>236.2</v>
      </c>
      <c r="M15" s="35"/>
      <c r="N15" s="21" t="s">
        <v>68</v>
      </c>
      <c r="O15" s="21" t="s">
        <v>69</v>
      </c>
      <c r="P15" s="20" t="s">
        <v>70</v>
      </c>
      <c r="Q15" s="20" t="s">
        <v>70</v>
      </c>
      <c r="R15" s="21" t="s">
        <v>38</v>
      </c>
      <c r="S15" s="21" t="s">
        <v>39</v>
      </c>
      <c r="T15" s="20"/>
    </row>
  </sheetData>
  <mergeCells count="29">
    <mergeCell ref="A2:T2"/>
    <mergeCell ref="A3:E3"/>
    <mergeCell ref="O3:T3"/>
    <mergeCell ref="K4:L4"/>
    <mergeCell ref="A7:C7"/>
    <mergeCell ref="A8:C8"/>
    <mergeCell ref="A10:C10"/>
    <mergeCell ref="A12:C12"/>
    <mergeCell ref="A14:C1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4:M6"/>
    <mergeCell ref="N4:N6"/>
    <mergeCell ref="O4:O6"/>
    <mergeCell ref="P4:P6"/>
    <mergeCell ref="Q4:Q6"/>
    <mergeCell ref="R4:R6"/>
    <mergeCell ref="S4:S6"/>
    <mergeCell ref="T4:T6"/>
  </mergeCells>
  <pageMargins left="0.751388888888889" right="0.751388888888889" top="1" bottom="1" header="0.5" footer="0.5"/>
  <pageSetup paperSize="9" scale="2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463万元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钟同学</cp:lastModifiedBy>
  <dcterms:created xsi:type="dcterms:W3CDTF">2022-10-11T04:01:00Z</dcterms:created>
  <dcterms:modified xsi:type="dcterms:W3CDTF">2025-05-28T10:54:47Z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2052-11.8.2.10154</vt:lpwstr>
  </property>
  <property fmtid="{D5CDD505-2E9C-101B-9397-08002B2CF9AE}" pid="4" name="ICV">
    <vt:lpwstr>9B9B46A7C8754EBC91517ED13DC143CD_13</vt:lpwstr>
  </property>
</Properties>
</file>