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325"/>
  </bookViews>
  <sheets>
    <sheet name="Sheet1" sheetId="1" r:id="rId1"/>
  </sheets>
  <definedNames>
    <definedName name="_xlnm._FilterDatabase" localSheetId="0" hidden="1">Sheet1!$A$1:$H$91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<sst xmlns="http://schemas.openxmlformats.org/spreadsheetml/2006/main" count="225" uniqueCount="117">
  <si>
    <t>焉耆县2024年中央、自治区（第二批）、自治州财政衔接补助资金项目分类统计表</t>
  </si>
  <si>
    <t>单位：万元、个、户</t>
  </si>
  <si>
    <t>序号</t>
  </si>
  <si>
    <t>项目类别</t>
  </si>
  <si>
    <t>项目个数</t>
  </si>
  <si>
    <t>建设规模</t>
  </si>
  <si>
    <t>资金规模</t>
  </si>
  <si>
    <t>带动脱贫户数</t>
  </si>
  <si>
    <t>单位</t>
  </si>
  <si>
    <t>万元</t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</si>
  <si>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</si>
  <si>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t>合计</t>
  </si>
  <si>
    <t>一</t>
  </si>
  <si>
    <t>产业发展</t>
  </si>
  <si>
    <t>（一）</t>
  </si>
  <si>
    <t>生产项目</t>
  </si>
  <si>
    <t>－－－</t>
  </si>
  <si>
    <t>种植业基地</t>
  </si>
  <si>
    <t>座</t>
  </si>
  <si>
    <t>养殖业基地</t>
  </si>
  <si>
    <t>只</t>
  </si>
  <si>
    <t>水产养殖发展</t>
  </si>
  <si>
    <t>林草基地建设</t>
  </si>
  <si>
    <t>休闲农业与乡村旅游</t>
  </si>
  <si>
    <t>个</t>
  </si>
  <si>
    <t>光伏电站建设</t>
  </si>
  <si>
    <t>帮扶产业到户类补助项目</t>
  </si>
  <si>
    <t>（二）</t>
  </si>
  <si>
    <t>加工流通项目</t>
  </si>
  <si>
    <t>农产品仓储保鲜冷链基础设施建设</t>
  </si>
  <si>
    <t>产地初加工和精深加工</t>
  </si>
  <si>
    <t>处</t>
  </si>
  <si>
    <t>市场建设和农村电商物流</t>
  </si>
  <si>
    <t>品牌打造和展销平台</t>
  </si>
  <si>
    <t>（三）</t>
  </si>
  <si>
    <t>配套设施项目</t>
  </si>
  <si>
    <t>小型农田水利设施建设</t>
  </si>
  <si>
    <t>公里</t>
  </si>
  <si>
    <t>产业园（区）</t>
  </si>
  <si>
    <t>（四）</t>
  </si>
  <si>
    <t>产业服务支撑项目</t>
  </si>
  <si>
    <t>智慧（数字）农业</t>
  </si>
  <si>
    <t>产业科技服务</t>
  </si>
  <si>
    <t>人才培养</t>
  </si>
  <si>
    <t>人/次</t>
  </si>
  <si>
    <t>农业社会化服务</t>
  </si>
  <si>
    <t>（五）</t>
  </si>
  <si>
    <t>金融保险配套项目</t>
  </si>
  <si>
    <t>小额贷款贴息</t>
  </si>
  <si>
    <t>小额信贷风险补偿金</t>
  </si>
  <si>
    <t>特色产业保险保费补助</t>
  </si>
  <si>
    <t>新型经营主体贷款贴息</t>
  </si>
  <si>
    <t>防贫保险（基金）</t>
  </si>
  <si>
    <t>二</t>
  </si>
  <si>
    <t>就业项目</t>
  </si>
  <si>
    <t>务工补助</t>
  </si>
  <si>
    <t>交通费补助</t>
  </si>
  <si>
    <t>生产奖补、劳务补助等</t>
  </si>
  <si>
    <t>就业</t>
  </si>
  <si>
    <t>帮扶车间（特色手工基地）建设</t>
  </si>
  <si>
    <t>技能培训</t>
  </si>
  <si>
    <t>以工代训</t>
  </si>
  <si>
    <t>创业</t>
  </si>
  <si>
    <t>创业培训</t>
  </si>
  <si>
    <t>创业奖补</t>
  </si>
  <si>
    <t>乡村工匠</t>
  </si>
  <si>
    <t>乡村工匠培育培训</t>
  </si>
  <si>
    <t>乡村工匠大师工作室</t>
  </si>
  <si>
    <t>乡村工匠传习所</t>
  </si>
  <si>
    <t>公益岗位</t>
  </si>
  <si>
    <t>三</t>
  </si>
  <si>
    <t>乡村建设行动</t>
  </si>
  <si>
    <t>农村基础设施（含产业配套基础设施）</t>
  </si>
  <si>
    <t>村庄规划编制（含修编）补助</t>
  </si>
  <si>
    <t>农村道路建设（县乡之间、乡乡之间、乡村之间及其沿线管理、服务等附属设施；道路安全生命防护工程、危旧桥梁改造；乡级客货运输站场、招呼站；村内道路、通户路等）</t>
  </si>
  <si>
    <t>产业路、资源路、旅游路建设</t>
  </si>
  <si>
    <t>农村供水保障（饮水安全）工程建设</t>
  </si>
  <si>
    <t>电力设施及维修改造</t>
  </si>
  <si>
    <t>数字乡村建设（信息通信基础设施、数字化、智能化建设等）</t>
  </si>
  <si>
    <t>农村清洁能源设施建设（燃气、户用光伏、风电、水电、农村生物质能源、北方地区清洁取暖等）</t>
  </si>
  <si>
    <t>农业农村基础设施中长期贷款贴息</t>
  </si>
  <si>
    <t>人居环境整治</t>
  </si>
  <si>
    <t>农村卫生厕所改造（户用、公共厕所）</t>
  </si>
  <si>
    <t>农村污水治理</t>
  </si>
  <si>
    <t>农村垃圾治理</t>
  </si>
  <si>
    <t>村容村貌提升</t>
  </si>
  <si>
    <t>套</t>
  </si>
  <si>
    <t>农村公共服务</t>
  </si>
  <si>
    <t>乡村学校建设或改造（含幼儿园）</t>
  </si>
  <si>
    <t>村卫生室标准化建设</t>
  </si>
  <si>
    <t>农村养老设施建设（养老院、幸福院、日间照料中心等）</t>
  </si>
  <si>
    <t>公共照明设施</t>
  </si>
  <si>
    <t>开展乡村公共服务一体化示范创建</t>
  </si>
  <si>
    <t>其他（便民综合服务设施、文化活动广场、体育设施、村级客运站、农村公益性殡葬设施建设等）</t>
  </si>
  <si>
    <t>四</t>
  </si>
  <si>
    <t>易地搬迁后扶</t>
  </si>
  <si>
    <t>公共服务岗位</t>
  </si>
  <si>
    <t>“一站式”社区综合服务设施建设</t>
  </si>
  <si>
    <t>产业发展工程</t>
  </si>
  <si>
    <t>就业发展工程</t>
  </si>
  <si>
    <t>必要基础设施建设</t>
  </si>
  <si>
    <t>易地扶贫搬迁贷款债券贴息补助</t>
  </si>
  <si>
    <t>五</t>
  </si>
  <si>
    <t>巩固三保障成果</t>
  </si>
  <si>
    <t>住房</t>
  </si>
  <si>
    <t>农村危房改造等农房改造</t>
  </si>
  <si>
    <t>教育</t>
  </si>
  <si>
    <t>享受“雨露计划+”职业教育补助</t>
  </si>
  <si>
    <t>饮水</t>
  </si>
  <si>
    <t>农村饮水安全巩固提升</t>
  </si>
  <si>
    <t>六</t>
  </si>
  <si>
    <t>项目管理费</t>
  </si>
  <si>
    <t>七</t>
  </si>
  <si>
    <t>其他</t>
  </si>
  <si>
    <t>少数民族特色村寨建设项目</t>
  </si>
  <si>
    <t>困难群众饮用低氟茶</t>
  </si>
  <si>
    <t>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</si>
</sst>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方正仿宋_GBK"/>
      <charset val="134"/>
    </font>
    <font>
      <sz val="14"/>
      <name val="方正小标宋_GBK"/>
      <charset val="134"/>
    </font>
    <font>
      <sz val="14"/>
      <name val="Times New Roman"/>
      <charset val="0"/>
    </font>
    <font>
      <sz val="10"/>
      <name val="Times New Roman"/>
      <charset val="0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4"/>
  <sheetViews>
    <sheetView tabSelected="1" workbookViewId="0">
      <pane ySplit="4" topLeftCell="A5" activePane="bottomLeft" state="frozen"/>
      <selection/>
      <selection pane="bottomLeft" activeCell="A1" sqref="A1:H1"/>
    </sheetView>
  </sheetViews>
  <sheetFormatPr defaultColWidth="8.75" defaultRowHeight="15.75"/>
  <cols>
    <col min="1" max="1" width="8.75" style="2" customWidth="1"/>
    <col min="2" max="2" width="29.3333333333333" style="3" customWidth="1"/>
    <col min="3" max="3" width="6.125" style="2" customWidth="1"/>
    <col min="4" max="4" width="8.375" style="2" customWidth="1"/>
    <col min="5" max="5" width="11.375" style="2" customWidth="1"/>
    <col min="6" max="6" width="12.125" style="4" customWidth="1"/>
    <col min="7" max="7" width="12" style="2" customWidth="1"/>
    <col min="8" max="8" width="9" style="2" customWidth="1"/>
    <col min="9" max="9" width="8.375" style="2" customWidth="1"/>
    <col min="10" max="10" width="12.625" style="1"/>
    <col min="11" max="16384" width="8.75" style="1"/>
  </cols>
  <sheetData>
    <row r="1" s="1" customFormat="1" ht="52" customHeight="1" spans="1:9">
      <c r="A1" s="5" t="s">
        <v>0</v>
      </c>
      <c r="B1" s="5"/>
      <c r="C1" s="5"/>
      <c r="D1" s="5"/>
      <c r="E1" s="5"/>
      <c r="F1" s="5"/>
      <c r="G1" s="5"/>
      <c r="H1" s="5"/>
      <c r="I1" s="34"/>
    </row>
    <row r="2" s="1" customFormat="1" ht="21" customHeight="1" spans="1:9">
      <c r="A2" s="6"/>
      <c r="B2" s="7"/>
      <c r="C2" s="8"/>
      <c r="D2" s="8"/>
      <c r="E2" s="8"/>
      <c r="F2" s="9"/>
      <c r="G2" s="10" t="s">
        <v>1</v>
      </c>
      <c r="H2" s="8"/>
      <c r="I2" s="8"/>
    </row>
    <row r="3" s="1" customFormat="1" ht="27" customHeight="1" spans="1:9">
      <c r="A3" s="11" t="s">
        <v>2</v>
      </c>
      <c r="B3" s="12" t="s">
        <v>3</v>
      </c>
      <c r="C3" s="12" t="s">
        <v>4</v>
      </c>
      <c r="D3" s="13" t="s">
        <v>5</v>
      </c>
      <c r="E3" s="14"/>
      <c r="F3" s="15" t="s">
        <v>6</v>
      </c>
      <c r="G3" s="16"/>
      <c r="H3" s="17" t="s">
        <v>7</v>
      </c>
      <c r="I3" s="2"/>
    </row>
    <row r="4" s="1" customFormat="1" ht="37" customHeight="1" spans="1:9">
      <c r="A4" s="18"/>
      <c r="B4" s="19"/>
      <c r="C4" s="20"/>
      <c r="D4" s="21"/>
      <c r="E4" s="22" t="s">
        <v>8</v>
      </c>
      <c r="F4" s="23" t="s">
        <v>9</v>
      </c>
      <c r="G4" s="24" t="s">
        <v>10</v>
      </c>
      <c r="H4" s="25"/>
      <c r="I4" s="2"/>
    </row>
    <row r="5" s="1" customFormat="1" ht="34" customHeight="1" spans="1:9">
      <c r="A5" s="26" t="s">
        <v>11</v>
      </c>
      <c r="B5" s="27"/>
      <c r="C5" s="25">
        <f>C6+C34+C51+C73+C81+C88+C89</f>
        <v>11</v>
      </c>
      <c r="D5" s="25"/>
      <c r="E5" s="25"/>
      <c r="F5" s="25">
        <f>F6+F34+F51+F73+F81+F88+F89</f>
        <v>2211</v>
      </c>
      <c r="G5" s="25"/>
      <c r="H5" s="25">
        <f>H6+H34+H51+H73+H81+H88+H89</f>
        <v>1611</v>
      </c>
      <c r="I5" s="2"/>
    </row>
    <row r="6" s="1" customFormat="1" ht="30" customHeight="1" spans="1:9">
      <c r="A6" s="28" t="s">
        <v>12</v>
      </c>
      <c r="B6" s="29" t="s">
        <v>13</v>
      </c>
      <c r="C6" s="25">
        <f>C7+C15+C20+C23+C28</f>
        <v>8</v>
      </c>
      <c r="D6" s="25"/>
      <c r="E6" s="25"/>
      <c r="F6" s="25">
        <f>F7+F15+F20+F23+F28</f>
        <v>1079</v>
      </c>
      <c r="G6" s="25"/>
      <c r="H6" s="25">
        <f>H7+H15+H20+H23+H28</f>
        <v>1097</v>
      </c>
      <c r="I6" s="2"/>
    </row>
    <row r="7" s="1" customFormat="1" ht="30" customHeight="1" spans="1:9">
      <c r="A7" s="28" t="s">
        <v>14</v>
      </c>
      <c r="B7" s="29" t="s">
        <v>15</v>
      </c>
      <c r="C7" s="25">
        <f t="shared" ref="C7:H7" si="0">SUM(C8:C14)</f>
        <v>7</v>
      </c>
      <c r="D7" s="39" t="s">
        <v>16</v>
      </c>
      <c r="E7" s="39" t="s">
        <v>16</v>
      </c>
      <c r="F7" s="25">
        <f t="shared" si="0"/>
        <v>779</v>
      </c>
      <c r="G7" s="30"/>
      <c r="H7" s="25">
        <f t="shared" si="0"/>
        <v>1093</v>
      </c>
      <c r="I7" s="2"/>
    </row>
    <row r="8" s="1" customFormat="1" ht="30" customHeight="1" spans="1:9">
      <c r="A8" s="25">
        <v>1</v>
      </c>
      <c r="B8" s="31" t="s">
        <v>17</v>
      </c>
      <c r="C8" s="25"/>
      <c r="D8" s="25"/>
      <c r="E8" s="26" t="s">
        <v>18</v>
      </c>
      <c r="F8" s="32"/>
      <c r="G8" s="30"/>
      <c r="H8" s="25"/>
      <c r="I8" s="2"/>
    </row>
    <row r="9" s="1" customFormat="1" ht="30" customHeight="1" spans="1:9">
      <c r="A9" s="25">
        <v>2</v>
      </c>
      <c r="B9" s="31" t="s">
        <v>19</v>
      </c>
      <c r="C9" s="25"/>
      <c r="D9" s="25"/>
      <c r="E9" s="26" t="s">
        <v>20</v>
      </c>
      <c r="F9" s="32"/>
      <c r="G9" s="30"/>
      <c r="H9" s="25"/>
      <c r="I9" s="2"/>
    </row>
    <row r="10" s="1" customFormat="1" ht="30" customHeight="1" spans="1:9">
      <c r="A10" s="25">
        <v>3</v>
      </c>
      <c r="B10" s="31" t="s">
        <v>21</v>
      </c>
      <c r="C10" s="25"/>
      <c r="D10" s="25"/>
      <c r="E10" s="26" t="s">
        <v>18</v>
      </c>
      <c r="F10" s="32"/>
      <c r="G10" s="30"/>
      <c r="H10" s="25"/>
      <c r="I10" s="2"/>
    </row>
    <row r="11" s="1" customFormat="1" ht="30" customHeight="1" spans="1:9">
      <c r="A11" s="25">
        <v>4</v>
      </c>
      <c r="B11" s="31" t="s">
        <v>22</v>
      </c>
      <c r="C11" s="25"/>
      <c r="D11" s="25"/>
      <c r="E11" s="26" t="s">
        <v>18</v>
      </c>
      <c r="F11" s="32"/>
      <c r="G11" s="30"/>
      <c r="H11" s="25"/>
      <c r="I11" s="2"/>
    </row>
    <row r="12" s="1" customFormat="1" ht="30" customHeight="1" spans="1:9">
      <c r="A12" s="25">
        <v>5</v>
      </c>
      <c r="B12" s="31" t="s">
        <v>23</v>
      </c>
      <c r="C12" s="25"/>
      <c r="D12" s="25"/>
      <c r="E12" s="26" t="s">
        <v>24</v>
      </c>
      <c r="F12" s="32"/>
      <c r="G12" s="30"/>
      <c r="H12" s="25"/>
      <c r="I12" s="2"/>
    </row>
    <row r="13" s="1" customFormat="1" ht="30" customHeight="1" spans="1:9">
      <c r="A13" s="25">
        <v>6</v>
      </c>
      <c r="B13" s="31" t="s">
        <v>25</v>
      </c>
      <c r="C13" s="25"/>
      <c r="D13" s="25"/>
      <c r="E13" s="26" t="s">
        <v>18</v>
      </c>
      <c r="F13" s="32"/>
      <c r="G13" s="30"/>
      <c r="H13" s="25"/>
      <c r="I13" s="2"/>
    </row>
    <row r="14" s="1" customFormat="1" ht="30" customHeight="1" spans="1:9">
      <c r="A14" s="28">
        <v>7</v>
      </c>
      <c r="B14" s="31" t="s">
        <v>26</v>
      </c>
      <c r="C14" s="25">
        <v>7</v>
      </c>
      <c r="D14" s="26">
        <v>7</v>
      </c>
      <c r="E14" s="26" t="s">
        <v>24</v>
      </c>
      <c r="F14" s="25">
        <v>779</v>
      </c>
      <c r="G14" s="30"/>
      <c r="H14" s="25">
        <v>1093</v>
      </c>
      <c r="I14" s="2"/>
    </row>
    <row r="15" s="1" customFormat="1" ht="30" customHeight="1" spans="1:9">
      <c r="A15" s="28" t="s">
        <v>27</v>
      </c>
      <c r="B15" s="29" t="s">
        <v>28</v>
      </c>
      <c r="C15" s="25">
        <f t="shared" ref="C15:H15" si="1">SUM(C16:C19)</f>
        <v>1</v>
      </c>
      <c r="D15" s="39" t="s">
        <v>16</v>
      </c>
      <c r="E15" s="39" t="s">
        <v>16</v>
      </c>
      <c r="F15" s="25">
        <f t="shared" si="1"/>
        <v>300</v>
      </c>
      <c r="G15" s="30"/>
      <c r="H15" s="25">
        <f t="shared" si="1"/>
        <v>4</v>
      </c>
      <c r="I15" s="2"/>
    </row>
    <row r="16" s="1" customFormat="1" ht="30" customHeight="1" spans="1:9">
      <c r="A16" s="25">
        <v>1</v>
      </c>
      <c r="B16" s="31" t="s">
        <v>29</v>
      </c>
      <c r="C16" s="25"/>
      <c r="D16" s="25"/>
      <c r="E16" s="26" t="s">
        <v>18</v>
      </c>
      <c r="F16" s="32"/>
      <c r="G16" s="30"/>
      <c r="H16" s="25"/>
      <c r="I16" s="2"/>
    </row>
    <row r="17" s="1" customFormat="1" ht="30" customHeight="1" spans="1:9">
      <c r="A17" s="25">
        <v>2</v>
      </c>
      <c r="B17" s="31" t="s">
        <v>30</v>
      </c>
      <c r="C17" s="25">
        <v>1</v>
      </c>
      <c r="D17" s="25">
        <v>1</v>
      </c>
      <c r="E17" s="26" t="s">
        <v>31</v>
      </c>
      <c r="F17" s="32">
        <v>300</v>
      </c>
      <c r="G17" s="30"/>
      <c r="H17" s="25">
        <v>4</v>
      </c>
      <c r="I17" s="2"/>
    </row>
    <row r="18" s="1" customFormat="1" ht="30" customHeight="1" spans="1:9">
      <c r="A18" s="25">
        <v>3</v>
      </c>
      <c r="B18" s="31" t="s">
        <v>32</v>
      </c>
      <c r="C18" s="25"/>
      <c r="D18" s="25"/>
      <c r="E18" s="26"/>
      <c r="F18" s="32"/>
      <c r="G18" s="30"/>
      <c r="H18" s="25"/>
      <c r="I18" s="2"/>
    </row>
    <row r="19" s="1" customFormat="1" ht="30" customHeight="1" spans="1:9">
      <c r="A19" s="25">
        <v>4</v>
      </c>
      <c r="B19" s="31" t="s">
        <v>33</v>
      </c>
      <c r="C19" s="25"/>
      <c r="D19" s="25"/>
      <c r="E19" s="26" t="s">
        <v>24</v>
      </c>
      <c r="F19" s="32"/>
      <c r="G19" s="30"/>
      <c r="H19" s="25"/>
      <c r="I19" s="2"/>
    </row>
    <row r="20" s="1" customFormat="1" ht="30" customHeight="1" spans="1:9">
      <c r="A20" s="28" t="s">
        <v>34</v>
      </c>
      <c r="B20" s="29" t="s">
        <v>35</v>
      </c>
      <c r="C20" s="25"/>
      <c r="D20" s="39" t="s">
        <v>16</v>
      </c>
      <c r="E20" s="39" t="s">
        <v>16</v>
      </c>
      <c r="F20" s="32"/>
      <c r="G20" s="30"/>
      <c r="H20" s="25"/>
      <c r="I20" s="2"/>
    </row>
    <row r="21" s="1" customFormat="1" ht="30" customHeight="1" spans="1:9">
      <c r="A21" s="25">
        <v>1</v>
      </c>
      <c r="B21" s="31" t="s">
        <v>36</v>
      </c>
      <c r="C21" s="25"/>
      <c r="D21" s="25"/>
      <c r="E21" s="26" t="s">
        <v>37</v>
      </c>
      <c r="F21" s="32"/>
      <c r="G21" s="30"/>
      <c r="H21" s="25"/>
      <c r="I21" s="2"/>
    </row>
    <row r="22" s="1" customFormat="1" ht="30" customHeight="1" spans="1:9">
      <c r="A22" s="25">
        <v>2</v>
      </c>
      <c r="B22" s="31" t="s">
        <v>38</v>
      </c>
      <c r="C22" s="25"/>
      <c r="D22" s="25"/>
      <c r="E22" s="26" t="s">
        <v>37</v>
      </c>
      <c r="F22" s="32"/>
      <c r="G22" s="30"/>
      <c r="H22" s="25"/>
      <c r="I22" s="2"/>
    </row>
    <row r="23" s="1" customFormat="1" ht="30" customHeight="1" spans="1:9">
      <c r="A23" s="28" t="s">
        <v>39</v>
      </c>
      <c r="B23" s="29" t="s">
        <v>40</v>
      </c>
      <c r="C23" s="25">
        <f t="shared" ref="C23:H23" si="2">SUM(C24:C27)</f>
        <v>0</v>
      </c>
      <c r="D23" s="39" t="s">
        <v>16</v>
      </c>
      <c r="E23" s="39" t="s">
        <v>16</v>
      </c>
      <c r="F23" s="25">
        <f t="shared" si="2"/>
        <v>0</v>
      </c>
      <c r="G23" s="30"/>
      <c r="H23" s="25">
        <f t="shared" si="2"/>
        <v>0</v>
      </c>
      <c r="I23" s="2"/>
    </row>
    <row r="24" s="1" customFormat="1" ht="30" customHeight="1" spans="1:9">
      <c r="A24" s="25">
        <v>1</v>
      </c>
      <c r="B24" s="31" t="s">
        <v>41</v>
      </c>
      <c r="C24" s="25"/>
      <c r="D24" s="25"/>
      <c r="E24" s="26" t="s">
        <v>24</v>
      </c>
      <c r="F24" s="32"/>
      <c r="G24" s="30"/>
      <c r="H24" s="25"/>
      <c r="I24" s="2"/>
    </row>
    <row r="25" s="1" customFormat="1" ht="30" customHeight="1" spans="1:9">
      <c r="A25" s="25">
        <v>2</v>
      </c>
      <c r="B25" s="31" t="s">
        <v>42</v>
      </c>
      <c r="C25" s="25"/>
      <c r="D25" s="25"/>
      <c r="E25" s="26" t="s">
        <v>9</v>
      </c>
      <c r="F25" s="32"/>
      <c r="G25" s="30"/>
      <c r="H25" s="25"/>
      <c r="I25" s="2"/>
    </row>
    <row r="26" s="1" customFormat="1" ht="30" customHeight="1" spans="1:9">
      <c r="A26" s="25">
        <v>3</v>
      </c>
      <c r="B26" s="31" t="s">
        <v>43</v>
      </c>
      <c r="C26" s="25"/>
      <c r="D26" s="25"/>
      <c r="E26" s="26" t="s">
        <v>44</v>
      </c>
      <c r="F26" s="32"/>
      <c r="G26" s="30"/>
      <c r="H26" s="25"/>
      <c r="I26" s="2"/>
    </row>
    <row r="27" s="1" customFormat="1" ht="30" customHeight="1" spans="1:9">
      <c r="A27" s="25">
        <v>4</v>
      </c>
      <c r="B27" s="31" t="s">
        <v>45</v>
      </c>
      <c r="C27" s="25"/>
      <c r="D27" s="25"/>
      <c r="E27" s="26" t="s">
        <v>9</v>
      </c>
      <c r="F27" s="32"/>
      <c r="G27" s="30"/>
      <c r="H27" s="25"/>
      <c r="I27" s="2"/>
    </row>
    <row r="28" s="1" customFormat="1" ht="30" customHeight="1" spans="1:9">
      <c r="A28" s="28" t="s">
        <v>46</v>
      </c>
      <c r="B28" s="29" t="s">
        <v>47</v>
      </c>
      <c r="C28" s="25"/>
      <c r="D28" s="39" t="s">
        <v>16</v>
      </c>
      <c r="E28" s="39" t="s">
        <v>16</v>
      </c>
      <c r="F28" s="32"/>
      <c r="G28" s="30"/>
      <c r="H28" s="25"/>
      <c r="I28" s="2"/>
    </row>
    <row r="29" s="1" customFormat="1" ht="30" customHeight="1" spans="1:9">
      <c r="A29" s="25">
        <v>1</v>
      </c>
      <c r="B29" s="31" t="s">
        <v>48</v>
      </c>
      <c r="C29" s="25"/>
      <c r="D29" s="25"/>
      <c r="E29" s="26" t="s">
        <v>9</v>
      </c>
      <c r="F29" s="32"/>
      <c r="G29" s="30"/>
      <c r="H29" s="25"/>
      <c r="I29" s="2"/>
    </row>
    <row r="30" s="1" customFormat="1" ht="30" customHeight="1" spans="1:9">
      <c r="A30" s="25">
        <v>2</v>
      </c>
      <c r="B30" s="31" t="s">
        <v>49</v>
      </c>
      <c r="C30" s="25"/>
      <c r="D30" s="25"/>
      <c r="E30" s="26" t="s">
        <v>9</v>
      </c>
      <c r="F30" s="32"/>
      <c r="G30" s="30"/>
      <c r="H30" s="25"/>
      <c r="I30" s="2"/>
    </row>
    <row r="31" s="1" customFormat="1" ht="30" customHeight="1" spans="1:9">
      <c r="A31" s="25">
        <v>3</v>
      </c>
      <c r="B31" s="31" t="s">
        <v>50</v>
      </c>
      <c r="C31" s="25"/>
      <c r="D31" s="25"/>
      <c r="E31" s="26" t="s">
        <v>9</v>
      </c>
      <c r="F31" s="32"/>
      <c r="G31" s="30"/>
      <c r="H31" s="25"/>
      <c r="I31" s="2"/>
    </row>
    <row r="32" s="1" customFormat="1" ht="30" customHeight="1" spans="1:9">
      <c r="A32" s="25">
        <v>4</v>
      </c>
      <c r="B32" s="31" t="s">
        <v>51</v>
      </c>
      <c r="C32" s="25"/>
      <c r="D32" s="25"/>
      <c r="E32" s="26" t="s">
        <v>9</v>
      </c>
      <c r="F32" s="32"/>
      <c r="G32" s="30"/>
      <c r="H32" s="25"/>
      <c r="I32" s="2"/>
    </row>
    <row r="33" s="1" customFormat="1" ht="30" customHeight="1" spans="1:9">
      <c r="A33" s="25">
        <v>5</v>
      </c>
      <c r="B33" s="31" t="s">
        <v>52</v>
      </c>
      <c r="C33" s="25"/>
      <c r="D33" s="25"/>
      <c r="E33" s="26" t="s">
        <v>9</v>
      </c>
      <c r="F33" s="32"/>
      <c r="G33" s="30"/>
      <c r="H33" s="25"/>
      <c r="I33" s="2"/>
    </row>
    <row r="34" s="1" customFormat="1" ht="30" customHeight="1" spans="1:9">
      <c r="A34" s="33" t="s">
        <v>53</v>
      </c>
      <c r="B34" s="29" t="s">
        <v>54</v>
      </c>
      <c r="C34" s="25">
        <f t="shared" ref="C34:H34" si="3">C35+C38+C42+C45+C49</f>
        <v>1</v>
      </c>
      <c r="D34" s="25"/>
      <c r="E34" s="25"/>
      <c r="F34" s="25">
        <f t="shared" si="3"/>
        <v>230</v>
      </c>
      <c r="G34" s="30"/>
      <c r="H34" s="25">
        <f t="shared" si="3"/>
        <v>384</v>
      </c>
      <c r="I34" s="2"/>
    </row>
    <row r="35" s="1" customFormat="1" ht="30" customHeight="1" spans="1:9">
      <c r="A35" s="33" t="s">
        <v>14</v>
      </c>
      <c r="B35" s="29" t="s">
        <v>55</v>
      </c>
      <c r="C35" s="25"/>
      <c r="D35" s="39" t="s">
        <v>16</v>
      </c>
      <c r="E35" s="39" t="s">
        <v>16</v>
      </c>
      <c r="F35" s="32"/>
      <c r="G35" s="30"/>
      <c r="H35" s="25"/>
      <c r="I35" s="2"/>
    </row>
    <row r="36" s="1" customFormat="1" ht="30" customHeight="1" spans="1:9">
      <c r="A36" s="25">
        <v>1</v>
      </c>
      <c r="B36" s="31" t="s">
        <v>56</v>
      </c>
      <c r="C36" s="25"/>
      <c r="D36" s="25"/>
      <c r="E36" s="26" t="s">
        <v>9</v>
      </c>
      <c r="F36" s="32"/>
      <c r="G36" s="30"/>
      <c r="H36" s="25"/>
      <c r="I36" s="2"/>
    </row>
    <row r="37" s="1" customFormat="1" ht="30" customHeight="1" spans="1:9">
      <c r="A37" s="25">
        <v>2</v>
      </c>
      <c r="B37" s="31" t="s">
        <v>57</v>
      </c>
      <c r="C37" s="25"/>
      <c r="D37" s="25"/>
      <c r="E37" s="26" t="s">
        <v>9</v>
      </c>
      <c r="F37" s="32"/>
      <c r="G37" s="30"/>
      <c r="H37" s="25"/>
      <c r="I37" s="2"/>
    </row>
    <row r="38" s="1" customFormat="1" ht="30" customHeight="1" spans="1:9">
      <c r="A38" s="28" t="s">
        <v>27</v>
      </c>
      <c r="B38" s="29" t="s">
        <v>58</v>
      </c>
      <c r="C38" s="25"/>
      <c r="D38" s="39" t="s">
        <v>16</v>
      </c>
      <c r="E38" s="39" t="s">
        <v>16</v>
      </c>
      <c r="F38" s="32"/>
      <c r="G38" s="30"/>
      <c r="H38" s="25"/>
      <c r="I38" s="2"/>
    </row>
    <row r="39" s="1" customFormat="1" ht="30" customHeight="1" spans="1:9">
      <c r="A39" s="25">
        <v>1</v>
      </c>
      <c r="B39" s="31" t="s">
        <v>59</v>
      </c>
      <c r="C39" s="25"/>
      <c r="D39" s="25"/>
      <c r="E39" s="26" t="s">
        <v>24</v>
      </c>
      <c r="F39" s="32"/>
      <c r="G39" s="30"/>
      <c r="H39" s="25"/>
      <c r="I39" s="2"/>
    </row>
    <row r="40" s="1" customFormat="1" ht="30" customHeight="1" spans="1:9">
      <c r="A40" s="25">
        <v>2</v>
      </c>
      <c r="B40" s="31" t="s">
        <v>60</v>
      </c>
      <c r="C40" s="25"/>
      <c r="D40" s="25"/>
      <c r="E40" s="26" t="s">
        <v>44</v>
      </c>
      <c r="F40" s="32"/>
      <c r="G40" s="30"/>
      <c r="H40" s="25"/>
      <c r="I40" s="2"/>
    </row>
    <row r="41" s="1" customFormat="1" ht="30" customHeight="1" spans="1:9">
      <c r="A41" s="26">
        <v>3</v>
      </c>
      <c r="B41" s="31" t="s">
        <v>61</v>
      </c>
      <c r="C41" s="25"/>
      <c r="D41" s="26"/>
      <c r="E41" s="26" t="s">
        <v>44</v>
      </c>
      <c r="F41" s="32"/>
      <c r="G41" s="30"/>
      <c r="H41" s="25"/>
      <c r="I41" s="2"/>
    </row>
    <row r="42" s="1" customFormat="1" ht="30" customHeight="1" spans="1:9">
      <c r="A42" s="33" t="s">
        <v>34</v>
      </c>
      <c r="B42" s="29" t="s">
        <v>62</v>
      </c>
      <c r="C42" s="25"/>
      <c r="D42" s="39" t="s">
        <v>16</v>
      </c>
      <c r="E42" s="39" t="s">
        <v>16</v>
      </c>
      <c r="F42" s="32"/>
      <c r="G42" s="30"/>
      <c r="H42" s="25"/>
      <c r="I42" s="2"/>
    </row>
    <row r="43" s="1" customFormat="1" ht="30" customHeight="1" spans="1:9">
      <c r="A43" s="26">
        <v>1</v>
      </c>
      <c r="B43" s="31" t="s">
        <v>63</v>
      </c>
      <c r="C43" s="25"/>
      <c r="D43" s="26"/>
      <c r="E43" s="26" t="s">
        <v>44</v>
      </c>
      <c r="F43" s="32"/>
      <c r="G43" s="30"/>
      <c r="H43" s="25"/>
      <c r="I43" s="2"/>
    </row>
    <row r="44" s="1" customFormat="1" ht="30" customHeight="1" spans="1:9">
      <c r="A44" s="25">
        <v>2</v>
      </c>
      <c r="B44" s="31" t="s">
        <v>64</v>
      </c>
      <c r="C44" s="25"/>
      <c r="D44" s="25"/>
      <c r="E44" s="26" t="s">
        <v>44</v>
      </c>
      <c r="F44" s="32"/>
      <c r="G44" s="30"/>
      <c r="H44" s="25"/>
      <c r="I44" s="2"/>
    </row>
    <row r="45" s="1" customFormat="1" ht="30" customHeight="1" spans="1:9">
      <c r="A45" s="28" t="s">
        <v>39</v>
      </c>
      <c r="B45" s="29" t="s">
        <v>65</v>
      </c>
      <c r="C45" s="25"/>
      <c r="D45" s="39" t="s">
        <v>16</v>
      </c>
      <c r="E45" s="39" t="s">
        <v>16</v>
      </c>
      <c r="F45" s="32"/>
      <c r="G45" s="30"/>
      <c r="H45" s="25"/>
      <c r="I45" s="2"/>
    </row>
    <row r="46" s="1" customFormat="1" ht="30" customHeight="1" spans="1:9">
      <c r="A46" s="25">
        <v>1</v>
      </c>
      <c r="B46" s="31" t="s">
        <v>66</v>
      </c>
      <c r="C46" s="25"/>
      <c r="D46" s="25"/>
      <c r="E46" s="26" t="s">
        <v>44</v>
      </c>
      <c r="F46" s="32"/>
      <c r="G46" s="30"/>
      <c r="H46" s="25"/>
      <c r="I46" s="2"/>
    </row>
    <row r="47" s="1" customFormat="1" ht="30" customHeight="1" spans="1:9">
      <c r="A47" s="25">
        <v>2</v>
      </c>
      <c r="B47" s="31" t="s">
        <v>67</v>
      </c>
      <c r="C47" s="25"/>
      <c r="D47" s="25"/>
      <c r="E47" s="26" t="s">
        <v>24</v>
      </c>
      <c r="F47" s="32"/>
      <c r="G47" s="30"/>
      <c r="H47" s="25"/>
      <c r="I47" s="2"/>
    </row>
    <row r="48" s="1" customFormat="1" ht="30" customHeight="1" spans="1:9">
      <c r="A48" s="25">
        <v>3</v>
      </c>
      <c r="B48" s="31" t="s">
        <v>68</v>
      </c>
      <c r="C48" s="25"/>
      <c r="D48" s="25"/>
      <c r="E48" s="26" t="s">
        <v>24</v>
      </c>
      <c r="F48" s="32"/>
      <c r="G48" s="30"/>
      <c r="H48" s="25"/>
      <c r="I48" s="2"/>
    </row>
    <row r="49" s="1" customFormat="1" ht="30" customHeight="1" spans="1:9">
      <c r="A49" s="33" t="s">
        <v>46</v>
      </c>
      <c r="B49" s="29" t="s">
        <v>69</v>
      </c>
      <c r="C49" s="25">
        <f t="shared" ref="C49:H49" si="4">SUM(C50)</f>
        <v>1</v>
      </c>
      <c r="D49" s="39" t="s">
        <v>16</v>
      </c>
      <c r="E49" s="39" t="s">
        <v>16</v>
      </c>
      <c r="F49" s="25">
        <f t="shared" si="4"/>
        <v>230</v>
      </c>
      <c r="G49" s="30"/>
      <c r="H49" s="25">
        <f t="shared" si="4"/>
        <v>384</v>
      </c>
      <c r="I49" s="2"/>
    </row>
    <row r="50" s="1" customFormat="1" ht="30" customHeight="1" spans="1:9">
      <c r="A50" s="25">
        <v>1</v>
      </c>
      <c r="B50" s="31" t="s">
        <v>69</v>
      </c>
      <c r="C50" s="25">
        <v>1</v>
      </c>
      <c r="D50" s="25">
        <v>1</v>
      </c>
      <c r="E50" s="26" t="s">
        <v>24</v>
      </c>
      <c r="F50" s="32">
        <v>230</v>
      </c>
      <c r="G50" s="30"/>
      <c r="H50" s="25">
        <v>384</v>
      </c>
      <c r="I50" s="2"/>
    </row>
    <row r="51" s="1" customFormat="1" ht="30" customHeight="1" spans="1:9">
      <c r="A51" s="33" t="s">
        <v>70</v>
      </c>
      <c r="B51" s="29" t="s">
        <v>71</v>
      </c>
      <c r="C51" s="25">
        <f t="shared" ref="C51:H51" si="5">C52+C61+C66</f>
        <v>2</v>
      </c>
      <c r="D51" s="39" t="s">
        <v>16</v>
      </c>
      <c r="E51" s="39" t="s">
        <v>16</v>
      </c>
      <c r="F51" s="25">
        <f t="shared" si="5"/>
        <v>902</v>
      </c>
      <c r="G51" s="30"/>
      <c r="H51" s="25">
        <f t="shared" si="5"/>
        <v>130</v>
      </c>
      <c r="I51" s="2"/>
    </row>
    <row r="52" s="1" customFormat="1" ht="30" customHeight="1" spans="1:9">
      <c r="A52" s="33" t="s">
        <v>14</v>
      </c>
      <c r="B52" s="29" t="s">
        <v>72</v>
      </c>
      <c r="C52" s="25"/>
      <c r="D52" s="39" t="s">
        <v>16</v>
      </c>
      <c r="E52" s="39" t="s">
        <v>16</v>
      </c>
      <c r="F52" s="32"/>
      <c r="G52" s="30"/>
      <c r="H52" s="25"/>
      <c r="I52" s="2"/>
    </row>
    <row r="53" s="1" customFormat="1" ht="30" customHeight="1" spans="1:9">
      <c r="A53" s="25">
        <v>1</v>
      </c>
      <c r="B53" s="31" t="s">
        <v>73</v>
      </c>
      <c r="C53" s="25"/>
      <c r="D53" s="25"/>
      <c r="E53" s="26" t="s">
        <v>9</v>
      </c>
      <c r="F53" s="32"/>
      <c r="G53" s="30"/>
      <c r="H53" s="25"/>
      <c r="I53" s="2"/>
    </row>
    <row r="54" s="1" customFormat="1" ht="72" customHeight="1" spans="1:9">
      <c r="A54" s="25">
        <v>2</v>
      </c>
      <c r="B54" s="31" t="s">
        <v>74</v>
      </c>
      <c r="C54" s="25"/>
      <c r="D54" s="25"/>
      <c r="E54" s="26" t="s">
        <v>37</v>
      </c>
      <c r="F54" s="32"/>
      <c r="G54" s="30"/>
      <c r="H54" s="25"/>
      <c r="I54" s="2"/>
    </row>
    <row r="55" s="1" customFormat="1" ht="30" customHeight="1" spans="1:9">
      <c r="A55" s="25">
        <v>3</v>
      </c>
      <c r="B55" s="31" t="s">
        <v>75</v>
      </c>
      <c r="C55" s="25"/>
      <c r="D55" s="25"/>
      <c r="E55" s="26" t="s">
        <v>37</v>
      </c>
      <c r="F55" s="32"/>
      <c r="G55" s="30"/>
      <c r="H55" s="25"/>
      <c r="I55" s="2"/>
    </row>
    <row r="56" s="1" customFormat="1" ht="30" customHeight="1" spans="1:9">
      <c r="A56" s="25">
        <v>4</v>
      </c>
      <c r="B56" s="31" t="s">
        <v>76</v>
      </c>
      <c r="C56" s="25"/>
      <c r="D56" s="25"/>
      <c r="E56" s="26" t="s">
        <v>37</v>
      </c>
      <c r="F56" s="32"/>
      <c r="G56" s="30"/>
      <c r="H56" s="25"/>
      <c r="I56" s="2"/>
    </row>
    <row r="57" s="1" customFormat="1" ht="30" customHeight="1" spans="1:9">
      <c r="A57" s="25">
        <v>5</v>
      </c>
      <c r="B57" s="31" t="s">
        <v>77</v>
      </c>
      <c r="C57" s="25"/>
      <c r="D57" s="25"/>
      <c r="E57" s="26" t="s">
        <v>37</v>
      </c>
      <c r="F57" s="32"/>
      <c r="G57" s="30"/>
      <c r="H57" s="25"/>
      <c r="I57" s="2"/>
    </row>
    <row r="58" s="1" customFormat="1" ht="30" customHeight="1" spans="1:9">
      <c r="A58" s="25">
        <v>6</v>
      </c>
      <c r="B58" s="31" t="s">
        <v>78</v>
      </c>
      <c r="C58" s="25"/>
      <c r="D58" s="25"/>
      <c r="E58" s="26" t="s">
        <v>18</v>
      </c>
      <c r="F58" s="32"/>
      <c r="G58" s="30"/>
      <c r="H58" s="25"/>
      <c r="I58" s="2"/>
    </row>
    <row r="59" s="1" customFormat="1" ht="42" customHeight="1" spans="1:9">
      <c r="A59" s="25">
        <v>7</v>
      </c>
      <c r="B59" s="31" t="s">
        <v>79</v>
      </c>
      <c r="C59" s="25"/>
      <c r="D59" s="25"/>
      <c r="E59" s="26" t="s">
        <v>18</v>
      </c>
      <c r="F59" s="32"/>
      <c r="G59" s="30"/>
      <c r="H59" s="25"/>
      <c r="I59" s="2"/>
    </row>
    <row r="60" s="1" customFormat="1" ht="30" customHeight="1" spans="1:9">
      <c r="A60" s="25">
        <v>8</v>
      </c>
      <c r="B60" s="31" t="s">
        <v>80</v>
      </c>
      <c r="C60" s="25"/>
      <c r="D60" s="25"/>
      <c r="E60" s="26" t="s">
        <v>9</v>
      </c>
      <c r="F60" s="32"/>
      <c r="G60" s="30"/>
      <c r="H60" s="25"/>
      <c r="I60" s="2"/>
    </row>
    <row r="61" s="1" customFormat="1" ht="30" customHeight="1" spans="1:9">
      <c r="A61" s="33" t="s">
        <v>27</v>
      </c>
      <c r="B61" s="29" t="s">
        <v>81</v>
      </c>
      <c r="C61" s="25">
        <f t="shared" ref="C61:H61" si="6">SUM(C62:C65)</f>
        <v>2</v>
      </c>
      <c r="D61" s="26"/>
      <c r="E61" s="39" t="s">
        <v>16</v>
      </c>
      <c r="F61" s="25">
        <f t="shared" si="6"/>
        <v>902</v>
      </c>
      <c r="G61" s="30"/>
      <c r="H61" s="25">
        <f t="shared" si="6"/>
        <v>130</v>
      </c>
      <c r="I61" s="2"/>
    </row>
    <row r="62" s="1" customFormat="1" ht="30" customHeight="1" spans="1:9">
      <c r="A62" s="25">
        <v>1</v>
      </c>
      <c r="B62" s="31" t="s">
        <v>82</v>
      </c>
      <c r="C62" s="25"/>
      <c r="D62" s="25"/>
      <c r="E62" s="26" t="s">
        <v>18</v>
      </c>
      <c r="F62" s="32"/>
      <c r="G62" s="30"/>
      <c r="H62" s="25"/>
      <c r="I62" s="2"/>
    </row>
    <row r="63" s="1" customFormat="1" ht="30" customHeight="1" spans="1:9">
      <c r="A63" s="25">
        <v>2</v>
      </c>
      <c r="B63" s="31" t="s">
        <v>83</v>
      </c>
      <c r="C63" s="25"/>
      <c r="D63" s="25"/>
      <c r="E63" s="26" t="s">
        <v>37</v>
      </c>
      <c r="F63" s="32"/>
      <c r="G63" s="30"/>
      <c r="H63" s="25"/>
      <c r="I63" s="2"/>
    </row>
    <row r="64" s="1" customFormat="1" ht="30" customHeight="1" spans="1:9">
      <c r="A64" s="26">
        <v>3</v>
      </c>
      <c r="B64" s="31" t="s">
        <v>84</v>
      </c>
      <c r="C64" s="25"/>
      <c r="D64" s="26"/>
      <c r="E64" s="26" t="s">
        <v>18</v>
      </c>
      <c r="F64" s="32"/>
      <c r="G64" s="30"/>
      <c r="H64" s="25"/>
      <c r="I64" s="2"/>
    </row>
    <row r="65" s="1" customFormat="1" ht="30" customHeight="1" spans="1:9">
      <c r="A65" s="25">
        <v>4</v>
      </c>
      <c r="B65" s="31" t="s">
        <v>85</v>
      </c>
      <c r="C65" s="25">
        <v>2</v>
      </c>
      <c r="D65" s="25">
        <v>2</v>
      </c>
      <c r="E65" s="26" t="s">
        <v>86</v>
      </c>
      <c r="F65" s="32">
        <v>902</v>
      </c>
      <c r="G65" s="30"/>
      <c r="H65" s="25">
        <v>130</v>
      </c>
      <c r="I65" s="2"/>
    </row>
    <row r="66" s="1" customFormat="1" ht="30" customHeight="1" spans="1:9">
      <c r="A66" s="33" t="s">
        <v>34</v>
      </c>
      <c r="B66" s="29" t="s">
        <v>87</v>
      </c>
      <c r="C66" s="25"/>
      <c r="D66" s="39" t="s">
        <v>16</v>
      </c>
      <c r="E66" s="39" t="s">
        <v>16</v>
      </c>
      <c r="F66" s="32"/>
      <c r="G66" s="30"/>
      <c r="H66" s="25"/>
      <c r="I66" s="2"/>
    </row>
    <row r="67" s="1" customFormat="1" ht="30" customHeight="1" spans="1:9">
      <c r="A67" s="35">
        <v>1</v>
      </c>
      <c r="B67" s="31" t="s">
        <v>88</v>
      </c>
      <c r="C67" s="25"/>
      <c r="D67" s="25"/>
      <c r="E67" s="26" t="s">
        <v>18</v>
      </c>
      <c r="F67" s="32"/>
      <c r="G67" s="30"/>
      <c r="H67" s="25"/>
      <c r="I67" s="2"/>
    </row>
    <row r="68" s="1" customFormat="1" ht="30" customHeight="1" spans="1:9">
      <c r="A68" s="35">
        <v>2</v>
      </c>
      <c r="B68" s="31" t="s">
        <v>89</v>
      </c>
      <c r="C68" s="25"/>
      <c r="D68" s="25"/>
      <c r="E68" s="26" t="s">
        <v>18</v>
      </c>
      <c r="F68" s="32"/>
      <c r="G68" s="30"/>
      <c r="H68" s="25"/>
      <c r="I68" s="2"/>
    </row>
    <row r="69" s="1" customFormat="1" ht="30" customHeight="1" spans="1:9">
      <c r="A69" s="35">
        <v>3</v>
      </c>
      <c r="B69" s="31" t="s">
        <v>90</v>
      </c>
      <c r="C69" s="25"/>
      <c r="D69" s="25"/>
      <c r="E69" s="26" t="s">
        <v>18</v>
      </c>
      <c r="F69" s="32"/>
      <c r="G69" s="30"/>
      <c r="H69" s="25"/>
      <c r="I69" s="2"/>
    </row>
    <row r="70" s="1" customFormat="1" ht="30" customHeight="1" spans="1:9">
      <c r="A70" s="35">
        <v>4</v>
      </c>
      <c r="B70" s="31" t="s">
        <v>91</v>
      </c>
      <c r="C70" s="25"/>
      <c r="D70" s="25"/>
      <c r="E70" s="26" t="s">
        <v>18</v>
      </c>
      <c r="F70" s="32"/>
      <c r="G70" s="30"/>
      <c r="H70" s="25"/>
      <c r="I70" s="2"/>
    </row>
    <row r="71" s="1" customFormat="1" ht="30" customHeight="1" spans="1:9">
      <c r="A71" s="35">
        <v>5</v>
      </c>
      <c r="B71" s="31" t="s">
        <v>92</v>
      </c>
      <c r="C71" s="25"/>
      <c r="D71" s="25"/>
      <c r="E71" s="26" t="s">
        <v>18</v>
      </c>
      <c r="F71" s="32"/>
      <c r="G71" s="30"/>
      <c r="H71" s="25"/>
      <c r="I71" s="2"/>
    </row>
    <row r="72" s="1" customFormat="1" ht="45" customHeight="1" spans="1:9">
      <c r="A72" s="35">
        <v>6</v>
      </c>
      <c r="B72" s="31" t="s">
        <v>93</v>
      </c>
      <c r="C72" s="25"/>
      <c r="D72" s="25"/>
      <c r="E72" s="26" t="s">
        <v>24</v>
      </c>
      <c r="F72" s="32"/>
      <c r="G72" s="30"/>
      <c r="H72" s="25"/>
      <c r="I72" s="2"/>
    </row>
    <row r="73" s="1" customFormat="1" ht="30" customHeight="1" spans="1:9">
      <c r="A73" s="33" t="s">
        <v>94</v>
      </c>
      <c r="B73" s="29" t="s">
        <v>95</v>
      </c>
      <c r="C73" s="25"/>
      <c r="D73" s="39" t="s">
        <v>16</v>
      </c>
      <c r="E73" s="39" t="s">
        <v>16</v>
      </c>
      <c r="F73" s="32"/>
      <c r="G73" s="30"/>
      <c r="H73" s="25"/>
      <c r="I73" s="2"/>
    </row>
    <row r="74" s="1" customFormat="1" ht="30" customHeight="1" spans="1:9">
      <c r="A74" s="35" t="s">
        <v>14</v>
      </c>
      <c r="B74" s="29" t="s">
        <v>95</v>
      </c>
      <c r="C74" s="25"/>
      <c r="D74" s="39" t="s">
        <v>16</v>
      </c>
      <c r="E74" s="39" t="s">
        <v>16</v>
      </c>
      <c r="F74" s="32"/>
      <c r="G74" s="30"/>
      <c r="H74" s="25"/>
      <c r="I74" s="2"/>
    </row>
    <row r="75" s="1" customFormat="1" ht="30" customHeight="1" spans="1:9">
      <c r="A75" s="35">
        <v>1</v>
      </c>
      <c r="B75" s="31" t="s">
        <v>96</v>
      </c>
      <c r="C75" s="25"/>
      <c r="D75" s="25"/>
      <c r="E75" s="26" t="s">
        <v>24</v>
      </c>
      <c r="F75" s="32"/>
      <c r="G75" s="30"/>
      <c r="H75" s="25"/>
      <c r="I75" s="2"/>
    </row>
    <row r="76" s="1" customFormat="1" ht="30" customHeight="1" spans="1:9">
      <c r="A76" s="35">
        <v>2</v>
      </c>
      <c r="B76" s="31" t="s">
        <v>97</v>
      </c>
      <c r="C76" s="25"/>
      <c r="D76" s="25"/>
      <c r="E76" s="26" t="s">
        <v>18</v>
      </c>
      <c r="F76" s="32"/>
      <c r="G76" s="30"/>
      <c r="H76" s="25"/>
      <c r="I76" s="2"/>
    </row>
    <row r="77" s="1" customFormat="1" ht="30" customHeight="1" spans="1:9">
      <c r="A77" s="35">
        <v>3</v>
      </c>
      <c r="B77" s="31" t="s">
        <v>98</v>
      </c>
      <c r="C77" s="25"/>
      <c r="D77" s="25"/>
      <c r="E77" s="26" t="s">
        <v>24</v>
      </c>
      <c r="F77" s="32"/>
      <c r="G77" s="30"/>
      <c r="H77" s="25"/>
      <c r="I77" s="2"/>
    </row>
    <row r="78" s="1" customFormat="1" ht="30" customHeight="1" spans="1:9">
      <c r="A78" s="35">
        <v>4</v>
      </c>
      <c r="B78" s="31" t="s">
        <v>99</v>
      </c>
      <c r="C78" s="25"/>
      <c r="D78" s="25"/>
      <c r="E78" s="26" t="s">
        <v>24</v>
      </c>
      <c r="F78" s="32"/>
      <c r="G78" s="30"/>
      <c r="H78" s="25"/>
      <c r="I78" s="2"/>
    </row>
    <row r="79" s="1" customFormat="1" ht="30" customHeight="1" spans="1:9">
      <c r="A79" s="35">
        <v>5</v>
      </c>
      <c r="B79" s="31" t="s">
        <v>100</v>
      </c>
      <c r="C79" s="25"/>
      <c r="D79" s="25"/>
      <c r="E79" s="26" t="s">
        <v>24</v>
      </c>
      <c r="F79" s="32"/>
      <c r="G79" s="30"/>
      <c r="H79" s="25"/>
      <c r="I79" s="2"/>
    </row>
    <row r="80" s="1" customFormat="1" ht="30" customHeight="1" spans="1:9">
      <c r="A80" s="35">
        <v>6</v>
      </c>
      <c r="B80" s="31" t="s">
        <v>101</v>
      </c>
      <c r="C80" s="25"/>
      <c r="D80" s="25"/>
      <c r="E80" s="26" t="s">
        <v>9</v>
      </c>
      <c r="F80" s="32"/>
      <c r="G80" s="30"/>
      <c r="H80" s="25"/>
      <c r="I80" s="2"/>
    </row>
    <row r="81" s="1" customFormat="1" ht="30" customHeight="1" spans="1:9">
      <c r="A81" s="33" t="s">
        <v>102</v>
      </c>
      <c r="B81" s="29" t="s">
        <v>103</v>
      </c>
      <c r="C81" s="25"/>
      <c r="D81" s="39" t="s">
        <v>16</v>
      </c>
      <c r="E81" s="39" t="s">
        <v>16</v>
      </c>
      <c r="F81" s="32"/>
      <c r="G81" s="30"/>
      <c r="H81" s="25"/>
      <c r="I81" s="2"/>
    </row>
    <row r="82" s="1" customFormat="1" ht="30" customHeight="1" spans="1:9">
      <c r="A82" s="33" t="s">
        <v>14</v>
      </c>
      <c r="B82" s="29" t="s">
        <v>104</v>
      </c>
      <c r="C82" s="25"/>
      <c r="D82" s="39" t="s">
        <v>16</v>
      </c>
      <c r="E82" s="39" t="s">
        <v>16</v>
      </c>
      <c r="F82" s="32"/>
      <c r="G82" s="30"/>
      <c r="H82" s="25"/>
      <c r="I82" s="2"/>
    </row>
    <row r="83" s="1" customFormat="1" ht="30" customHeight="1" spans="1:9">
      <c r="A83" s="35">
        <v>1</v>
      </c>
      <c r="B83" s="31" t="s">
        <v>105</v>
      </c>
      <c r="C83" s="25"/>
      <c r="D83" s="25"/>
      <c r="E83" s="26" t="s">
        <v>18</v>
      </c>
      <c r="F83" s="32"/>
      <c r="G83" s="30"/>
      <c r="H83" s="25"/>
      <c r="I83" s="2"/>
    </row>
    <row r="84" s="1" customFormat="1" ht="30" customHeight="1" spans="1:9">
      <c r="A84" s="33" t="s">
        <v>27</v>
      </c>
      <c r="B84" s="29" t="s">
        <v>106</v>
      </c>
      <c r="C84" s="25"/>
      <c r="D84" s="39" t="s">
        <v>16</v>
      </c>
      <c r="E84" s="39" t="s">
        <v>16</v>
      </c>
      <c r="F84" s="32"/>
      <c r="G84" s="30"/>
      <c r="H84" s="25"/>
      <c r="I84" s="2"/>
    </row>
    <row r="85" s="1" customFormat="1" ht="30" customHeight="1" spans="1:9">
      <c r="A85" s="35">
        <v>1</v>
      </c>
      <c r="B85" s="31" t="s">
        <v>107</v>
      </c>
      <c r="C85" s="25"/>
      <c r="D85" s="25"/>
      <c r="E85" s="26" t="s">
        <v>44</v>
      </c>
      <c r="F85" s="32"/>
      <c r="G85" s="30"/>
      <c r="H85" s="25"/>
      <c r="I85" s="2"/>
    </row>
    <row r="86" s="1" customFormat="1" ht="30" customHeight="1" spans="1:9">
      <c r="A86" s="33" t="s">
        <v>34</v>
      </c>
      <c r="B86" s="29" t="s">
        <v>108</v>
      </c>
      <c r="C86" s="25"/>
      <c r="D86" s="39" t="s">
        <v>16</v>
      </c>
      <c r="E86" s="39" t="s">
        <v>16</v>
      </c>
      <c r="F86" s="32"/>
      <c r="G86" s="30"/>
      <c r="H86" s="25"/>
      <c r="I86" s="2"/>
    </row>
    <row r="87" s="1" customFormat="1" ht="30" customHeight="1" spans="1:9">
      <c r="A87" s="35">
        <v>1</v>
      </c>
      <c r="B87" s="31" t="s">
        <v>109</v>
      </c>
      <c r="C87" s="25"/>
      <c r="D87" s="25"/>
      <c r="E87" s="26" t="s">
        <v>37</v>
      </c>
      <c r="F87" s="32"/>
      <c r="G87" s="30"/>
      <c r="H87" s="25"/>
      <c r="I87" s="2"/>
    </row>
    <row r="88" s="1" customFormat="1" ht="30" customHeight="1" spans="1:9">
      <c r="A88" s="33" t="s">
        <v>110</v>
      </c>
      <c r="B88" s="29" t="s">
        <v>111</v>
      </c>
      <c r="C88" s="25"/>
      <c r="D88" s="26"/>
      <c r="E88" s="26" t="s">
        <v>24</v>
      </c>
      <c r="F88" s="32"/>
      <c r="G88" s="30"/>
      <c r="H88" s="25"/>
      <c r="I88" s="2"/>
    </row>
    <row r="89" s="1" customFormat="1" ht="30" customHeight="1" spans="1:9">
      <c r="A89" s="33" t="s">
        <v>112</v>
      </c>
      <c r="B89" s="29" t="s">
        <v>113</v>
      </c>
      <c r="C89" s="25"/>
      <c r="D89" s="39" t="s">
        <v>16</v>
      </c>
      <c r="E89" s="39" t="s">
        <v>16</v>
      </c>
      <c r="F89" s="32"/>
      <c r="G89" s="30"/>
      <c r="H89" s="25"/>
      <c r="I89" s="2"/>
    </row>
    <row r="90" s="1" customFormat="1" ht="30" customHeight="1" spans="1:9">
      <c r="A90" s="36">
        <v>1</v>
      </c>
      <c r="B90" s="31" t="s">
        <v>114</v>
      </c>
      <c r="C90" s="36"/>
      <c r="D90" s="36"/>
      <c r="E90" s="37" t="s">
        <v>24</v>
      </c>
      <c r="F90" s="38"/>
      <c r="G90" s="36"/>
      <c r="H90" s="36"/>
      <c r="I90" s="2"/>
    </row>
    <row r="91" s="1" customFormat="1" ht="30" customHeight="1" spans="1:9">
      <c r="A91" s="36">
        <v>2</v>
      </c>
      <c r="B91" s="31" t="s">
        <v>115</v>
      </c>
      <c r="C91" s="36"/>
      <c r="D91" s="36"/>
      <c r="E91" s="37" t="s">
        <v>116</v>
      </c>
      <c r="F91" s="38"/>
      <c r="G91" s="36"/>
      <c r="H91" s="36"/>
      <c r="I91" s="2"/>
    </row>
    <row r="92" s="1" customFormat="1" ht="30" customHeight="1" spans="1:9">
      <c r="A92" s="2"/>
      <c r="B92" s="3"/>
      <c r="C92" s="2"/>
      <c r="D92" s="2"/>
      <c r="E92" s="2"/>
      <c r="F92" s="4"/>
      <c r="G92" s="2"/>
      <c r="H92" s="2"/>
      <c r="I92" s="2"/>
    </row>
    <row r="93" s="1" customFormat="1" ht="30" customHeight="1" spans="1:9">
      <c r="A93" s="2"/>
      <c r="B93" s="3"/>
      <c r="C93" s="2"/>
      <c r="D93" s="2"/>
      <c r="E93" s="2"/>
      <c r="F93" s="4"/>
      <c r="G93" s="2"/>
      <c r="H93" s="2"/>
      <c r="I93" s="2"/>
    </row>
    <row r="94" s="1" customFormat="1" ht="30" customHeight="1" spans="1:9">
      <c r="A94" s="2"/>
      <c r="B94" s="3"/>
      <c r="C94" s="2"/>
      <c r="D94" s="2"/>
      <c r="E94" s="2"/>
      <c r="F94" s="4"/>
      <c r="G94" s="2"/>
      <c r="H94" s="2"/>
      <c r="I94" s="2"/>
    </row>
    <row r="95" s="1" customFormat="1" ht="30" customHeight="1" spans="1:9">
      <c r="A95" s="2"/>
      <c r="B95" s="3"/>
      <c r="C95" s="2"/>
      <c r="D95" s="2"/>
      <c r="E95" s="2"/>
      <c r="F95" s="4"/>
      <c r="G95" s="2"/>
      <c r="H95" s="2"/>
      <c r="I95" s="2"/>
    </row>
    <row r="96" s="1" customFormat="1" ht="30" customHeight="1" spans="1:9">
      <c r="A96" s="2"/>
      <c r="B96" s="3"/>
      <c r="C96" s="2"/>
      <c r="D96" s="2"/>
      <c r="E96" s="2"/>
      <c r="F96" s="4"/>
      <c r="G96" s="2"/>
      <c r="H96" s="2"/>
      <c r="I96" s="2"/>
    </row>
    <row r="97" s="1" customFormat="1" ht="30" customHeight="1" spans="1:9">
      <c r="A97" s="2"/>
      <c r="B97" s="3"/>
      <c r="C97" s="2"/>
      <c r="D97" s="2"/>
      <c r="E97" s="2"/>
      <c r="F97" s="4"/>
      <c r="G97" s="2"/>
      <c r="H97" s="2"/>
      <c r="I97" s="2"/>
    </row>
    <row r="98" s="1" customFormat="1" ht="30" customHeight="1" spans="1:9">
      <c r="A98" s="2"/>
      <c r="B98" s="3"/>
      <c r="C98" s="2"/>
      <c r="D98" s="2"/>
      <c r="E98" s="2"/>
      <c r="F98" s="4"/>
      <c r="G98" s="2"/>
      <c r="H98" s="2"/>
      <c r="I98" s="2"/>
    </row>
    <row r="99" s="1" customFormat="1" ht="30" customHeight="1" spans="1:9">
      <c r="A99" s="2"/>
      <c r="B99" s="3"/>
      <c r="C99" s="2"/>
      <c r="D99" s="2"/>
      <c r="E99" s="2"/>
      <c r="F99" s="4"/>
      <c r="G99" s="2"/>
      <c r="H99" s="2"/>
      <c r="I99" s="2"/>
    </row>
    <row r="100" s="1" customFormat="1" ht="30" customHeight="1" spans="1:9">
      <c r="A100" s="2"/>
      <c r="B100" s="3"/>
      <c r="C100" s="2"/>
      <c r="D100" s="2"/>
      <c r="E100" s="2"/>
      <c r="F100" s="4"/>
      <c r="G100" s="2"/>
      <c r="H100" s="2"/>
      <c r="I100" s="2"/>
    </row>
    <row r="101" s="1" customFormat="1" ht="30" customHeight="1" spans="1:9">
      <c r="A101" s="2"/>
      <c r="B101" s="3"/>
      <c r="C101" s="2"/>
      <c r="D101" s="2"/>
      <c r="E101" s="2"/>
      <c r="F101" s="4"/>
      <c r="G101" s="2"/>
      <c r="H101" s="2"/>
      <c r="I101" s="2"/>
    </row>
    <row r="102" s="1" customFormat="1" ht="30" customHeight="1" spans="1:9">
      <c r="A102" s="2"/>
      <c r="B102" s="3"/>
      <c r="C102" s="2"/>
      <c r="D102" s="2"/>
      <c r="E102" s="2"/>
      <c r="F102" s="4"/>
      <c r="G102" s="2"/>
      <c r="H102" s="2"/>
      <c r="I102" s="2"/>
    </row>
    <row r="103" s="1" customFormat="1" ht="30" customHeight="1" spans="1:9">
      <c r="A103" s="2"/>
      <c r="B103" s="3"/>
      <c r="C103" s="2"/>
      <c r="D103" s="2"/>
      <c r="E103" s="2"/>
      <c r="F103" s="4"/>
      <c r="G103" s="2"/>
      <c r="H103" s="2"/>
      <c r="I103" s="2"/>
    </row>
    <row r="104" s="1" customFormat="1" ht="30" customHeight="1" spans="1:9">
      <c r="A104" s="2"/>
      <c r="B104" s="3"/>
      <c r="C104" s="2"/>
      <c r="D104" s="2"/>
      <c r="E104" s="2"/>
      <c r="F104" s="4"/>
      <c r="G104" s="2"/>
      <c r="H104" s="2"/>
      <c r="I104" s="2"/>
    </row>
  </sheetData>
  <mergeCells count="6">
    <mergeCell ref="A1:H1"/>
    <mergeCell ref="D3:E3"/>
    <mergeCell ref="F3:G3"/>
    <mergeCell ref="A3:A4"/>
    <mergeCell ref="B3:B4"/>
    <mergeCell ref="C3:C4"/>
  </mergeCells>
  <pageMargins left="0.700694444444445" right="0.700694444444445" top="0.751388888888889" bottom="0.751388888888889" header="0.298611111111111" footer="0.298611111111111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蜂蜜</cp:lastModifiedBy>
  <dcterms:created xsi:type="dcterms:W3CDTF">2023-05-12T11:15:00Z</dcterms:created>
  <dcterms:modified xsi:type="dcterms:W3CDTF">2024-06-12T08:28:51Z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