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1"/>
  </bookViews>
  <sheets>
    <sheet name="汇总表" sheetId="1" r:id="rId1"/>
    <sheet name="计划备案表1" sheetId="2" r:id="rId2"/>
    <sheet name="统计表" sheetId="3" r:id="rId3"/>
  </sheets>
  <definedNames>
    <definedName name="_xlnm.Print_Titles" localSheetId="1">'计划备案表1'!$3:$4</definedName>
    <definedName name="_xlnm.Print_Titles" localSheetId="2">'统计表'!$3:$4</definedName>
  </definedNames>
  <calcPr fullCalcOnLoad="1"/>
</workbook>
</file>

<file path=xl/sharedStrings.xml><?xml version="1.0" encoding="utf-8"?>
<sst xmlns="http://schemas.openxmlformats.org/spreadsheetml/2006/main" count="324" uniqueCount="192">
  <si>
    <t>焉耆县2023年县级财政衔接推进乡村振兴补助资金（巩固拓展脱贫攻坚成果和乡村振兴任务）项目计划汇总表</t>
  </si>
  <si>
    <t>单位：万元、个</t>
  </si>
  <si>
    <t>序号</t>
  </si>
  <si>
    <t>地州、县市</t>
  </si>
  <si>
    <t>项目个数</t>
  </si>
  <si>
    <t>合计</t>
  </si>
  <si>
    <t>巩固拓展脱贫攻坚成果和乡村振兴资金</t>
  </si>
  <si>
    <t>县市衔接资金</t>
  </si>
  <si>
    <t>行业资金</t>
  </si>
  <si>
    <t>带动脱贫户数</t>
  </si>
  <si>
    <t>备注</t>
  </si>
  <si>
    <t>库尔勒市</t>
  </si>
  <si>
    <t>焉耆县</t>
  </si>
  <si>
    <t>和静县</t>
  </si>
  <si>
    <t>和硕县</t>
  </si>
  <si>
    <t>博湖县</t>
  </si>
  <si>
    <t>轮台县</t>
  </si>
  <si>
    <t>尉犁县</t>
  </si>
  <si>
    <t>且末县</t>
  </si>
  <si>
    <t>若羌县</t>
  </si>
  <si>
    <r>
      <t>焉耆县</t>
    </r>
    <r>
      <rPr>
        <b/>
        <sz val="28"/>
        <color indexed="8"/>
        <rFont val="Times New Roman"/>
        <family val="1"/>
      </rPr>
      <t>2023</t>
    </r>
    <r>
      <rPr>
        <b/>
        <sz val="28"/>
        <color indexed="8"/>
        <rFont val="方正小标宋_GBK"/>
        <family val="4"/>
      </rPr>
      <t>年县级配套财政衔接推进乡村振兴补助资金（巩固拓展脱贫攻坚成果和乡村振兴任务）项目计划汇总表</t>
    </r>
  </si>
  <si>
    <r>
      <rPr>
        <sz val="12"/>
        <color indexed="8"/>
        <rFont val="方正仿宋_GBK"/>
        <family val="4"/>
      </rPr>
      <t>单位：万元、户</t>
    </r>
  </si>
  <si>
    <r>
      <rPr>
        <b/>
        <sz val="12"/>
        <color indexed="8"/>
        <rFont val="方正黑体_GBK"/>
        <family val="0"/>
      </rPr>
      <t>序号</t>
    </r>
  </si>
  <si>
    <r>
      <rPr>
        <b/>
        <sz val="12"/>
        <color indexed="8"/>
        <rFont val="方正黑体_GBK"/>
        <family val="0"/>
      </rPr>
      <t>项目库编号</t>
    </r>
  </si>
  <si>
    <r>
      <rPr>
        <b/>
        <sz val="12"/>
        <color indexed="8"/>
        <rFont val="方正黑体_GBK"/>
        <family val="0"/>
      </rPr>
      <t>项目名称</t>
    </r>
  </si>
  <si>
    <r>
      <rPr>
        <b/>
        <sz val="12"/>
        <color indexed="8"/>
        <rFont val="方正黑体_GBK"/>
        <family val="0"/>
      </rPr>
      <t>建设性质</t>
    </r>
  </si>
  <si>
    <r>
      <rPr>
        <b/>
        <sz val="12"/>
        <color indexed="8"/>
        <rFont val="方正仿宋_GBK"/>
        <family val="4"/>
      </rPr>
      <t>项目类别</t>
    </r>
  </si>
  <si>
    <r>
      <rPr>
        <b/>
        <sz val="12"/>
        <color indexed="8"/>
        <rFont val="方正黑体_GBK"/>
        <family val="0"/>
      </rPr>
      <t>项目开工时间</t>
    </r>
  </si>
  <si>
    <r>
      <rPr>
        <b/>
        <sz val="12"/>
        <color indexed="8"/>
        <rFont val="方正黑体_GBK"/>
        <family val="0"/>
      </rPr>
      <t>项目完工时间</t>
    </r>
  </si>
  <si>
    <r>
      <rPr>
        <b/>
        <sz val="12"/>
        <color indexed="8"/>
        <rFont val="方正黑体_GBK"/>
        <family val="0"/>
      </rPr>
      <t>建设地点</t>
    </r>
  </si>
  <si>
    <r>
      <rPr>
        <b/>
        <sz val="12"/>
        <color indexed="8"/>
        <rFont val="方正黑体_GBK"/>
        <family val="0"/>
      </rPr>
      <t>建设内容</t>
    </r>
  </si>
  <si>
    <r>
      <rPr>
        <b/>
        <sz val="12"/>
        <color indexed="8"/>
        <rFont val="方正黑体_GBK"/>
        <family val="0"/>
      </rPr>
      <t>项目总投资及资金来源</t>
    </r>
  </si>
  <si>
    <r>
      <rPr>
        <b/>
        <sz val="12"/>
        <color indexed="8"/>
        <rFont val="方正黑体_GBK"/>
        <family val="0"/>
      </rPr>
      <t>带动脱贫户数</t>
    </r>
  </si>
  <si>
    <r>
      <rPr>
        <b/>
        <sz val="12"/>
        <color indexed="8"/>
        <rFont val="方正黑体_GBK"/>
        <family val="0"/>
      </rPr>
      <t>绩效目标</t>
    </r>
  </si>
  <si>
    <t>利益联结机制</t>
  </si>
  <si>
    <r>
      <rPr>
        <b/>
        <sz val="12"/>
        <color indexed="8"/>
        <rFont val="方正黑体_GBK"/>
        <family val="0"/>
      </rPr>
      <t>项目负责人</t>
    </r>
  </si>
  <si>
    <r>
      <rPr>
        <b/>
        <sz val="12"/>
        <color indexed="8"/>
        <rFont val="方正仿宋_GBK"/>
        <family val="4"/>
      </rPr>
      <t>项目类型</t>
    </r>
  </si>
  <si>
    <r>
      <rPr>
        <b/>
        <sz val="12"/>
        <color indexed="8"/>
        <rFont val="方正仿宋_GBK"/>
        <family val="4"/>
      </rPr>
      <t>二级项目类型</t>
    </r>
  </si>
  <si>
    <r>
      <rPr>
        <b/>
        <sz val="12"/>
        <color indexed="8"/>
        <rFont val="方正黑体_GBK"/>
        <family val="0"/>
      </rPr>
      <t>合计</t>
    </r>
  </si>
  <si>
    <r>
      <rPr>
        <b/>
        <sz val="12"/>
        <color indexed="8"/>
        <rFont val="方正黑体_GBK"/>
        <family val="0"/>
      </rPr>
      <t>巩固拓展脱贫攻坚成果和乡村振兴资金</t>
    </r>
  </si>
  <si>
    <r>
      <rPr>
        <b/>
        <sz val="12"/>
        <color indexed="8"/>
        <rFont val="方正黑体_GBK"/>
        <family val="0"/>
      </rPr>
      <t>县市衔接资金</t>
    </r>
  </si>
  <si>
    <r>
      <rPr>
        <b/>
        <sz val="12"/>
        <color indexed="8"/>
        <rFont val="方正黑体_GBK"/>
        <family val="0"/>
      </rPr>
      <t>行业资金</t>
    </r>
  </si>
  <si>
    <r>
      <t>合计</t>
    </r>
    <r>
      <rPr>
        <b/>
        <sz val="16"/>
        <color indexed="8"/>
        <rFont val="Times New Roman"/>
        <family val="1"/>
      </rPr>
      <t>4</t>
    </r>
    <r>
      <rPr>
        <b/>
        <sz val="16"/>
        <color indexed="8"/>
        <rFont val="方正仿宋_GBK"/>
        <family val="4"/>
      </rPr>
      <t>个</t>
    </r>
  </si>
  <si>
    <t>焉耆县小额信贷贴息项目</t>
  </si>
  <si>
    <r>
      <rPr>
        <sz val="14"/>
        <color indexed="8"/>
        <rFont val="方正仿宋_GBK"/>
        <family val="4"/>
      </rPr>
      <t>新建</t>
    </r>
  </si>
  <si>
    <r>
      <rPr>
        <sz val="14"/>
        <rFont val="方正仿宋_GBK"/>
        <family val="4"/>
      </rPr>
      <t>产业发展</t>
    </r>
  </si>
  <si>
    <r>
      <rPr>
        <sz val="14"/>
        <rFont val="方正仿宋_GBK"/>
        <family val="4"/>
      </rPr>
      <t>信贷贴息</t>
    </r>
  </si>
  <si>
    <r>
      <rPr>
        <sz val="14"/>
        <rFont val="方正仿宋_GBK"/>
        <family val="4"/>
      </rPr>
      <t>各乡镇、村</t>
    </r>
  </si>
  <si>
    <r>
      <t>2023</t>
    </r>
    <r>
      <rPr>
        <sz val="14"/>
        <rFont val="方正仿宋_GBK"/>
        <family val="4"/>
      </rPr>
      <t>年预计对</t>
    </r>
    <r>
      <rPr>
        <sz val="14"/>
        <rFont val="Times New Roman"/>
        <family val="1"/>
      </rPr>
      <t>200</t>
    </r>
    <r>
      <rPr>
        <sz val="14"/>
        <rFont val="方正仿宋_GBK"/>
        <family val="4"/>
      </rPr>
      <t>户脱贫户、监测户种养殖等产业扶持发放贷款进行贴息。</t>
    </r>
  </si>
  <si>
    <r>
      <t>2023</t>
    </r>
    <r>
      <rPr>
        <sz val="14"/>
        <rFont val="方正仿宋_GBK"/>
        <family val="4"/>
      </rPr>
      <t>年预计对</t>
    </r>
    <r>
      <rPr>
        <sz val="14"/>
        <rFont val="Times New Roman"/>
        <family val="1"/>
      </rPr>
      <t>200</t>
    </r>
    <r>
      <rPr>
        <sz val="14"/>
        <rFont val="方正仿宋_GBK"/>
        <family val="4"/>
      </rPr>
      <t>户脱贫户、监测户种养殖等产业扶持发放贷款进行贴息，帮助脱贫户、监测户增产增收。</t>
    </r>
  </si>
  <si>
    <r>
      <rPr>
        <sz val="14"/>
        <rFont val="方正仿宋_GBK"/>
        <family val="4"/>
      </rPr>
      <t>该项目的实施可以有效助力预计</t>
    </r>
    <r>
      <rPr>
        <sz val="14"/>
        <rFont val="Times New Roman"/>
        <family val="1"/>
      </rPr>
      <t>200</t>
    </r>
    <r>
      <rPr>
        <sz val="14"/>
        <rFont val="方正仿宋_GBK"/>
        <family val="4"/>
      </rPr>
      <t>户脱贫户、监测户种养殖等产业发展。</t>
    </r>
  </si>
  <si>
    <t>宫爱国</t>
  </si>
  <si>
    <r>
      <t>焉耆县</t>
    </r>
    <r>
      <rPr>
        <sz val="14"/>
        <rFont val="Times New Roman"/>
        <family val="1"/>
      </rPr>
      <t>2023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“</t>
    </r>
    <r>
      <rPr>
        <sz val="14"/>
        <rFont val="方正仿宋_GBK"/>
        <family val="4"/>
      </rPr>
      <t>雨露计划</t>
    </r>
    <r>
      <rPr>
        <sz val="14"/>
        <rFont val="Times New Roman"/>
        <family val="1"/>
      </rPr>
      <t>”</t>
    </r>
    <r>
      <rPr>
        <sz val="14"/>
        <rFont val="方正仿宋_GBK"/>
        <family val="4"/>
      </rPr>
      <t>职业教育补助项目</t>
    </r>
  </si>
  <si>
    <r>
      <rPr>
        <sz val="14"/>
        <rFont val="方正仿宋_GBK"/>
        <family val="4"/>
      </rPr>
      <t>教育</t>
    </r>
  </si>
  <si>
    <r>
      <rPr>
        <sz val="14"/>
        <rFont val="方正仿宋_GBK"/>
        <family val="4"/>
      </rPr>
      <t>教育补助</t>
    </r>
  </si>
  <si>
    <t>2023.06</t>
  </si>
  <si>
    <r>
      <t>对各乡镇、村符合</t>
    </r>
    <r>
      <rPr>
        <sz val="14"/>
        <rFont val="Times New Roman"/>
        <family val="1"/>
      </rPr>
      <t>“</t>
    </r>
    <r>
      <rPr>
        <sz val="14"/>
        <rFont val="方正仿宋_GBK"/>
        <family val="4"/>
      </rPr>
      <t>雨露计划</t>
    </r>
    <r>
      <rPr>
        <sz val="14"/>
        <rFont val="Times New Roman"/>
        <family val="1"/>
      </rPr>
      <t>”</t>
    </r>
    <r>
      <rPr>
        <sz val="14"/>
        <rFont val="方正仿宋_GBK"/>
        <family val="4"/>
      </rPr>
      <t>政策条件的脱贫户及监测户进行补助，项目总投资为49.95万元，受益人口</t>
    </r>
    <r>
      <rPr>
        <sz val="14"/>
        <rFont val="Times New Roman"/>
        <family val="1"/>
      </rPr>
      <t>167</t>
    </r>
    <r>
      <rPr>
        <sz val="14"/>
        <rFont val="方正仿宋_GBK"/>
        <family val="4"/>
      </rPr>
      <t>人，每人每学期补助职业教育补助资金</t>
    </r>
    <r>
      <rPr>
        <sz val="14"/>
        <rFont val="Times New Roman"/>
        <family val="1"/>
      </rPr>
      <t>0.15</t>
    </r>
    <r>
      <rPr>
        <sz val="14"/>
        <rFont val="方正仿宋_GBK"/>
        <family val="4"/>
      </rPr>
      <t>万元。项目建成后为</t>
    </r>
    <r>
      <rPr>
        <sz val="14"/>
        <rFont val="Times New Roman"/>
        <family val="1"/>
      </rPr>
      <t>167</t>
    </r>
    <r>
      <rPr>
        <sz val="14"/>
        <rFont val="方正仿宋_GBK"/>
        <family val="4"/>
      </rPr>
      <t>户脱贫户家庭每学期减少0.15万元生活负担。</t>
    </r>
  </si>
  <si>
    <r>
      <t>该项目的建成可为</t>
    </r>
    <r>
      <rPr>
        <sz val="14"/>
        <color indexed="8"/>
        <rFont val="Times New Roman"/>
        <family val="1"/>
      </rPr>
      <t>167</t>
    </r>
    <r>
      <rPr>
        <sz val="14"/>
        <color indexed="8"/>
        <rFont val="方正仿宋_GBK"/>
        <family val="4"/>
      </rPr>
      <t>户脱贫户家庭每学期减少至少</t>
    </r>
    <r>
      <rPr>
        <sz val="14"/>
        <color indexed="8"/>
        <rFont val="Times New Roman"/>
        <family val="1"/>
      </rPr>
      <t>0.15</t>
    </r>
    <r>
      <rPr>
        <sz val="14"/>
        <color indexed="8"/>
        <rFont val="宋体"/>
        <family val="0"/>
      </rPr>
      <t>万</t>
    </r>
    <r>
      <rPr>
        <sz val="14"/>
        <color indexed="8"/>
        <rFont val="方正仿宋_GBK"/>
        <family val="4"/>
      </rPr>
      <t>元生活负担，有效解决学生经济情况，带动学生学好专业技能。</t>
    </r>
  </si>
  <si>
    <r>
      <t>该项目的实施可以为</t>
    </r>
    <r>
      <rPr>
        <sz val="14"/>
        <rFont val="Times New Roman"/>
        <family val="1"/>
      </rPr>
      <t>167</t>
    </r>
    <r>
      <rPr>
        <sz val="14"/>
        <rFont val="方正仿宋_GBK"/>
        <family val="4"/>
      </rPr>
      <t>户农村脱贫户家庭学生提供助力，至少每户每学期减少</t>
    </r>
    <r>
      <rPr>
        <sz val="14"/>
        <rFont val="Times New Roman"/>
        <family val="1"/>
      </rPr>
      <t>0.15</t>
    </r>
    <r>
      <rPr>
        <sz val="14"/>
        <rFont val="宋体"/>
        <family val="0"/>
      </rPr>
      <t>万</t>
    </r>
    <r>
      <rPr>
        <sz val="14"/>
        <rFont val="方正仿宋_GBK"/>
        <family val="4"/>
      </rPr>
      <t>元生活负担。</t>
    </r>
  </si>
  <si>
    <r>
      <rPr>
        <sz val="14"/>
        <rFont val="方正仿宋_GBK"/>
        <family val="4"/>
      </rPr>
      <t>柴虎生</t>
    </r>
  </si>
  <si>
    <t>焉耆镇共享体验园田园综合体基础设施建设项目</t>
  </si>
  <si>
    <r>
      <rPr>
        <sz val="12"/>
        <rFont val="方正仿宋_GBK"/>
        <family val="4"/>
      </rPr>
      <t>新建</t>
    </r>
  </si>
  <si>
    <r>
      <rPr>
        <sz val="12"/>
        <rFont val="方正仿宋_GBK"/>
        <family val="4"/>
      </rPr>
      <t>休闲农业和乡村旅游</t>
    </r>
  </si>
  <si>
    <r>
      <rPr>
        <sz val="12"/>
        <rFont val="方正仿宋_GBK"/>
        <family val="4"/>
      </rPr>
      <t>上四号渠村</t>
    </r>
  </si>
  <si>
    <t>依托焉耆镇上四号渠村一组农业产业、田园风光等特色旅游资源优势，打造焉耆古镇休闲农业田园综合体。新建地面硬化500平方左右，铺设500米左右主路面，1000平左右木栈道，6000平鱼塘防渗，太阳能路灯20个；新建活动场基础设施、电力设施及配套相关互动设施设备；采购天幕帐篷房屋10个；投资192.75万元（包括设计费、监理费），资产归上四号渠村所有。</t>
  </si>
  <si>
    <r>
      <t>通过实施此项目，进一步完善基础设施建设，加快农村城镇化建设步伐，拓宽村民增收致富渠道，为发展乡村特色休闲农业和乡村旅游项目奠定基础。项目建成后，移动式房屋可供</t>
    </r>
    <r>
      <rPr>
        <sz val="14"/>
        <rFont val="Times New Roman"/>
        <family val="1"/>
      </rPr>
      <t>1-2</t>
    </r>
    <r>
      <rPr>
        <sz val="14"/>
        <rFont val="方正仿宋_GBK"/>
        <family val="4"/>
      </rPr>
      <t>户脱贫户监测户免费使用，预计每户可增收</t>
    </r>
    <r>
      <rPr>
        <sz val="14"/>
        <rFont val="Times New Roman"/>
        <family val="1"/>
      </rPr>
      <t>2000</t>
    </r>
    <r>
      <rPr>
        <sz val="14"/>
        <rFont val="方正仿宋_GBK"/>
        <family val="4"/>
      </rPr>
      <t>元左右。</t>
    </r>
  </si>
  <si>
    <r>
      <t>项目建成后，移动式房屋可供</t>
    </r>
    <r>
      <rPr>
        <sz val="14"/>
        <rFont val="Times New Roman"/>
        <family val="1"/>
      </rPr>
      <t>1-2</t>
    </r>
    <r>
      <rPr>
        <sz val="14"/>
        <rFont val="方正仿宋_GBK"/>
        <family val="4"/>
      </rPr>
      <t>户脱贫户监测户免费使用，预计每户每年可增收</t>
    </r>
    <r>
      <rPr>
        <sz val="14"/>
        <rFont val="Times New Roman"/>
        <family val="1"/>
      </rPr>
      <t>2000</t>
    </r>
    <r>
      <rPr>
        <sz val="14"/>
        <rFont val="方正仿宋_GBK"/>
        <family val="4"/>
      </rPr>
      <t>元左右。一般户从</t>
    </r>
    <r>
      <rPr>
        <sz val="14"/>
        <rFont val="Times New Roman"/>
        <family val="1"/>
      </rPr>
      <t>5</t>
    </r>
    <r>
      <rPr>
        <sz val="14"/>
        <rFont val="方正仿宋_GBK"/>
        <family val="4"/>
      </rPr>
      <t>月至</t>
    </r>
    <r>
      <rPr>
        <sz val="14"/>
        <rFont val="Times New Roman"/>
        <family val="1"/>
      </rPr>
      <t>10</t>
    </r>
    <r>
      <rPr>
        <sz val="14"/>
        <rFont val="方正仿宋_GBK"/>
        <family val="4"/>
      </rPr>
      <t>月使用，就近就地出售农副产品、美食等，每年产生的租赁金用于田园综合体环境卫生管理及脱贫户、监测户公益岗工资发放等。</t>
    </r>
  </si>
  <si>
    <r>
      <rPr>
        <sz val="12"/>
        <rFont val="方正仿宋_GBK"/>
        <family val="4"/>
      </rPr>
      <t>马永新、马永德</t>
    </r>
  </si>
  <si>
    <t xml:space="preserve"> </t>
  </si>
  <si>
    <t>北大渠乡太平渠村人居环境整治项目</t>
  </si>
  <si>
    <t>乡村建设</t>
  </si>
  <si>
    <r>
      <rPr>
        <sz val="14"/>
        <rFont val="方正仿宋_GBK"/>
        <family val="4"/>
      </rPr>
      <t>基础设施</t>
    </r>
  </si>
  <si>
    <t>2023.6</t>
  </si>
  <si>
    <r>
      <rPr>
        <sz val="14"/>
        <color indexed="8"/>
        <rFont val="方正仿宋_GBK"/>
        <family val="4"/>
      </rPr>
      <t>太平渠村</t>
    </r>
  </si>
  <si>
    <r>
      <t>在太平渠村苏家湾新居民点、三四组进行人居环境整治，铺设人行道</t>
    </r>
    <r>
      <rPr>
        <sz val="12"/>
        <rFont val="Times New Roman"/>
        <family val="1"/>
      </rPr>
      <t>4500</t>
    </r>
    <r>
      <rPr>
        <sz val="12"/>
        <rFont val="方正仿宋_GBK"/>
        <family val="4"/>
      </rPr>
      <t>平米左右、路沿石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公里左右以及改善人居环境的配套设施等，总投资</t>
    </r>
    <r>
      <rPr>
        <sz val="12"/>
        <rFont val="Times New Roman"/>
        <family val="1"/>
      </rPr>
      <t>108</t>
    </r>
    <r>
      <rPr>
        <sz val="12"/>
        <rFont val="方正仿宋_GBK"/>
        <family val="4"/>
      </rPr>
      <t>万元。资产归太平渠村所有。</t>
    </r>
  </si>
  <si>
    <t>进一步提升群众生产生活条件，提升农村居住环境。</t>
  </si>
  <si>
    <r>
      <rPr>
        <sz val="14"/>
        <color indexed="8"/>
        <rFont val="方正仿宋_GBK"/>
        <family val="4"/>
      </rPr>
      <t>通过该项目实施，进一步提升太平渠村各族群众环境质量，享受改革发展成果，使各族群众不断提高幸福感、获得感和满足感。</t>
    </r>
  </si>
  <si>
    <t>田亚明，阿里木·艾山</t>
  </si>
  <si>
    <r>
      <rPr>
        <sz val="14"/>
        <rFont val="方正仿宋_GBK"/>
        <family val="4"/>
      </rPr>
      <t>项目管理费</t>
    </r>
  </si>
  <si>
    <r>
      <t>制作乡村振兴项目相关档案、装订、印刷等费用；制作公示牌、宣传牌、宣传册、项目管理办法上墙，巩固拓展脱贫攻坚成果同乡村振兴有效衔接相关规划的编制费用，以及项目预审、审计、检测等费用，合计</t>
    </r>
    <r>
      <rPr>
        <sz val="14"/>
        <rFont val="Times New Roman"/>
        <family val="1"/>
      </rPr>
      <t>70</t>
    </r>
    <r>
      <rPr>
        <sz val="14"/>
        <rFont val="方正仿宋_GBK"/>
        <family val="4"/>
      </rPr>
      <t>万元。</t>
    </r>
  </si>
  <si>
    <r>
      <rPr>
        <sz val="14"/>
        <rFont val="方正仿宋_GBK"/>
        <family val="4"/>
      </rPr>
      <t>丁力</t>
    </r>
  </si>
  <si>
    <t>焉耆县2023年县级配套财政衔接推进乡村振兴补助资金（巩固拓展脱贫攻坚成果和乡村振兴任务）项目分类统计表</t>
  </si>
  <si>
    <t>单位：万元、个、户</t>
  </si>
  <si>
    <t>项目类别</t>
  </si>
  <si>
    <t>建设规模</t>
  </si>
  <si>
    <t>资金规模</t>
  </si>
  <si>
    <t>单位</t>
  </si>
  <si>
    <t>万元</t>
  </si>
  <si>
    <r>
      <rPr>
        <sz val="10"/>
        <rFont val="方正仿宋_GBK"/>
        <family val="4"/>
      </rPr>
      <t>占报备批次资金比例（</t>
    </r>
    <r>
      <rPr>
        <sz val="10"/>
        <rFont val="Times New Roman"/>
        <family val="1"/>
      </rPr>
      <t>%</t>
    </r>
    <r>
      <rPr>
        <sz val="10"/>
        <rFont val="方正仿宋_GBK"/>
        <family val="4"/>
      </rPr>
      <t>）</t>
    </r>
  </si>
  <si>
    <t>－－－</t>
  </si>
  <si>
    <t>一</t>
  </si>
  <si>
    <t>产业发展</t>
  </si>
  <si>
    <t>（一）</t>
  </si>
  <si>
    <t>生产项目</t>
  </si>
  <si>
    <t>种植业基地</t>
  </si>
  <si>
    <t>个</t>
  </si>
  <si>
    <t>养殖业基地</t>
  </si>
  <si>
    <t>水产养殖发展</t>
  </si>
  <si>
    <t>座</t>
  </si>
  <si>
    <t>林草基地建设</t>
  </si>
  <si>
    <t>休闲农业与乡村旅游</t>
  </si>
  <si>
    <t>光伏电站建设</t>
  </si>
  <si>
    <t>（二）</t>
  </si>
  <si>
    <t>加工流通项目</t>
  </si>
  <si>
    <t>农产品仓储保鲜冷链基础设施建设</t>
  </si>
  <si>
    <t>产地初加工和精深加工</t>
  </si>
  <si>
    <t>市场建设和农村电商物流</t>
  </si>
  <si>
    <t>品牌打造和展销平台</t>
  </si>
  <si>
    <t>（三）</t>
  </si>
  <si>
    <t>配套设施项目</t>
  </si>
  <si>
    <t>小型农田水利设施建设</t>
  </si>
  <si>
    <t>公里</t>
  </si>
  <si>
    <t>产业园（区）</t>
  </si>
  <si>
    <t>（四）</t>
  </si>
  <si>
    <t>产业服务支撑项目</t>
  </si>
  <si>
    <t>智慧（数字）农业</t>
  </si>
  <si>
    <t>产业科技服务</t>
  </si>
  <si>
    <t>户数</t>
  </si>
  <si>
    <t>人才培养</t>
  </si>
  <si>
    <t>人/次</t>
  </si>
  <si>
    <t>农业社会化服务</t>
  </si>
  <si>
    <t>（五）</t>
  </si>
  <si>
    <t>金融保险配套项目</t>
  </si>
  <si>
    <t>小额贷款贴息</t>
  </si>
  <si>
    <t>小额信贷风险补偿金</t>
  </si>
  <si>
    <t>特色产业保险保费补助</t>
  </si>
  <si>
    <t>新型经营主体贷款贴息</t>
  </si>
  <si>
    <t>防贫保险（基金）</t>
  </si>
  <si>
    <t>二</t>
  </si>
  <si>
    <t>就业项目</t>
  </si>
  <si>
    <t>务工补助</t>
  </si>
  <si>
    <t>交通费补助</t>
  </si>
  <si>
    <t>生产奖补、劳务补助等</t>
  </si>
  <si>
    <t>就业</t>
  </si>
  <si>
    <t>帮扶车间（特色手工基地）建设</t>
  </si>
  <si>
    <t>技能培训</t>
  </si>
  <si>
    <t>以工代训</t>
  </si>
  <si>
    <t>创业</t>
  </si>
  <si>
    <t>创业培训</t>
  </si>
  <si>
    <t>创业奖补</t>
  </si>
  <si>
    <t>乡村工匠</t>
  </si>
  <si>
    <t>乡村工匠培育培训</t>
  </si>
  <si>
    <t>乡村工匠大师工作室</t>
  </si>
  <si>
    <t>乡村工匠传习所</t>
  </si>
  <si>
    <t>公益岗位</t>
  </si>
  <si>
    <t>三</t>
  </si>
  <si>
    <t>乡村建设行动</t>
  </si>
  <si>
    <t>农村基础设施（含产业配套基础设施）</t>
  </si>
  <si>
    <t>村庄规划编制（含修编）补助</t>
  </si>
  <si>
    <t>农村道路建设（县乡之间、乡乡之间、乡村之间及其沿线管理、服务等附属设施；道路安全生命防护工程、危旧桥梁改造；乡级客货运输站场、招呼站；村内道路、通户路等）</t>
  </si>
  <si>
    <t>产业路、资源路、旅游路建设</t>
  </si>
  <si>
    <t>农村供水保障（饮水安全）工程建设</t>
  </si>
  <si>
    <t>电力设施及维修改造</t>
  </si>
  <si>
    <t>数字乡村建设（信息通信基础设施、数字化、智能化建设等）</t>
  </si>
  <si>
    <t>农村清洁能源设施建设（燃气、户用光伏、风电、水电、农村生物质能源、北方地区清洁取暖等）</t>
  </si>
  <si>
    <t>农业农村基础设施中长期贷款贴息</t>
  </si>
  <si>
    <t>文化培训基地</t>
  </si>
  <si>
    <t>人居环境整治</t>
  </si>
  <si>
    <t>农村卫生厕所改造（户用、公共厕所）</t>
  </si>
  <si>
    <t>农村污水治理</t>
  </si>
  <si>
    <t>农村垃圾治理</t>
  </si>
  <si>
    <t>村容村貌提升</t>
  </si>
  <si>
    <t>农村公共服务</t>
  </si>
  <si>
    <t>乡村学校建设或改造（含幼儿园）</t>
  </si>
  <si>
    <t>村卫生室标准化建设</t>
  </si>
  <si>
    <t>农村养老设施建设（养老院、幸福院、日间照料中心等）</t>
  </si>
  <si>
    <t>公共照明设施</t>
  </si>
  <si>
    <t>开展乡村公共服务一体化示范创建</t>
  </si>
  <si>
    <t>其他（便民综合服务设施、文化活动广场、体育设施、村级客运站、农村公益性殡葬设施建设等）</t>
  </si>
  <si>
    <t>四</t>
  </si>
  <si>
    <t>易地搬迁后扶</t>
  </si>
  <si>
    <t>公共服务岗位</t>
  </si>
  <si>
    <t>“一站式”社区综合服务设施建设</t>
  </si>
  <si>
    <t>产业发展工程</t>
  </si>
  <si>
    <t>就业发展工程</t>
  </si>
  <si>
    <t>必要基础设施建设</t>
  </si>
  <si>
    <t>易地扶贫搬迁贷款债券贴息补助</t>
  </si>
  <si>
    <t>五</t>
  </si>
  <si>
    <t>巩固三保障成果</t>
  </si>
  <si>
    <t>住房</t>
  </si>
  <si>
    <t>农村危房改造等农房改造</t>
  </si>
  <si>
    <t>教育</t>
  </si>
  <si>
    <t>享受“雨露计划+”职业教育补助</t>
  </si>
  <si>
    <t>饮水</t>
  </si>
  <si>
    <t>农村饮水安全巩固提升</t>
  </si>
  <si>
    <t>六</t>
  </si>
  <si>
    <t>项目管理费</t>
  </si>
  <si>
    <t>七</t>
  </si>
  <si>
    <t>其他</t>
  </si>
  <si>
    <t>少数民族特色村寨建设项目</t>
  </si>
  <si>
    <t>困难群众饮用低氟茶</t>
  </si>
  <si>
    <t>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</si>
</sst>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 "/>
  </numFmts>
  <fonts count="89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方正仿宋_GBK"/>
      <family val="4"/>
    </font>
    <font>
      <sz val="14"/>
      <name val="方正小标宋_GBK"/>
      <family val="4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方正仿宋_GBK"/>
      <family val="4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28"/>
      <color indexed="8"/>
      <name val="方正小标宋_GBK"/>
      <family val="4"/>
    </font>
    <font>
      <b/>
      <sz val="2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方正仿宋_GBK"/>
      <family val="4"/>
    </font>
    <font>
      <b/>
      <sz val="16"/>
      <color indexed="8"/>
      <name val="Times New Roman"/>
      <family val="1"/>
    </font>
    <font>
      <sz val="14"/>
      <name val="方正仿宋_GBK"/>
      <family val="4"/>
    </font>
    <font>
      <sz val="12"/>
      <name val="方正仿宋_GBK"/>
      <family val="4"/>
    </font>
    <font>
      <sz val="14"/>
      <color indexed="8"/>
      <name val="方正仿宋_GBK"/>
      <family val="4"/>
    </font>
    <font>
      <b/>
      <sz val="12"/>
      <color indexed="8"/>
      <name val="方正黑体_GBK"/>
      <family val="0"/>
    </font>
    <font>
      <sz val="20"/>
      <color indexed="8"/>
      <name val="方正小标宋_GBK"/>
      <family val="4"/>
    </font>
    <font>
      <sz val="10"/>
      <color indexed="8"/>
      <name val="方正仿宋_GBK"/>
      <family val="4"/>
    </font>
    <font>
      <b/>
      <sz val="10"/>
      <color indexed="8"/>
      <name val="方正仿宋_GBK"/>
      <family val="4"/>
    </font>
    <font>
      <b/>
      <sz val="12"/>
      <color indexed="8"/>
      <name val="方正仿宋_GBK"/>
      <family val="4"/>
    </font>
    <font>
      <sz val="12"/>
      <color indexed="8"/>
      <name val="方正仿宋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28"/>
      <color theme="1"/>
      <name val="方正小标宋_GBK"/>
      <family val="4"/>
    </font>
    <font>
      <b/>
      <sz val="2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0000"/>
      <name val="方正仿宋_GBK"/>
      <family val="4"/>
    </font>
    <font>
      <b/>
      <sz val="16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方正仿宋_GBK"/>
      <family val="4"/>
    </font>
    <font>
      <b/>
      <sz val="12"/>
      <color theme="1"/>
      <name val="方正黑体_GBK"/>
      <family val="0"/>
    </font>
    <font>
      <sz val="20"/>
      <color theme="1"/>
      <name val="方正小标宋_GBK"/>
      <family val="4"/>
    </font>
    <font>
      <sz val="10"/>
      <color theme="1"/>
      <name val="方正仿宋_GBK"/>
      <family val="4"/>
    </font>
    <font>
      <b/>
      <sz val="10"/>
      <color theme="1"/>
      <name val="方正仿宋_GBK"/>
      <family val="4"/>
    </font>
    <font>
      <b/>
      <sz val="12"/>
      <color theme="1"/>
      <name val="方正仿宋_GBK"/>
      <family val="4"/>
    </font>
    <font>
      <sz val="12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 diagonalDown="1">
      <left style="thin"/>
      <right style="thin"/>
      <top style="thin"/>
      <bottom style="thin"/>
      <diagonal style="thin">
        <color rgb="FFFFFFFF"/>
      </diagonal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2" fillId="5" borderId="0" applyNumberFormat="0" applyBorder="0" applyAlignment="0" applyProtection="0"/>
    <xf numFmtId="43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10" fillId="0" borderId="0">
      <alignment vertical="center"/>
      <protection/>
    </xf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>
      <alignment/>
      <protection locked="0"/>
    </xf>
    <xf numFmtId="0" fontId="0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10" fillId="0" borderId="0">
      <alignment vertical="top"/>
      <protection/>
    </xf>
    <xf numFmtId="0" fontId="61" fillId="0" borderId="3" applyNumberFormat="0" applyFill="0" applyAlignment="0" applyProtection="0"/>
    <xf numFmtId="0" fontId="53" fillId="9" borderId="0" applyNumberFormat="0" applyBorder="0" applyAlignment="0" applyProtection="0"/>
    <xf numFmtId="0" fontId="56" fillId="0" borderId="4" applyNumberFormat="0" applyFill="0" applyAlignment="0" applyProtection="0"/>
    <xf numFmtId="0" fontId="53" fillId="10" borderId="0" applyNumberFormat="0" applyBorder="0" applyAlignment="0" applyProtection="0"/>
    <xf numFmtId="0" fontId="62" fillId="11" borderId="5" applyNumberFormat="0" applyAlignment="0" applyProtection="0"/>
    <xf numFmtId="0" fontId="63" fillId="11" borderId="1" applyNumberFormat="0" applyAlignment="0" applyProtection="0"/>
    <xf numFmtId="0" fontId="64" fillId="12" borderId="6" applyNumberFormat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0" fillId="17" borderId="0" applyNumberFormat="0" applyBorder="0" applyAlignment="0" applyProtection="0"/>
    <xf numFmtId="0" fontId="5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3" fillId="23" borderId="0" applyNumberFormat="0" applyBorder="0" applyAlignment="0" applyProtection="0"/>
    <xf numFmtId="0" fontId="10" fillId="0" borderId="0">
      <alignment vertical="center"/>
      <protection/>
    </xf>
    <xf numFmtId="0" fontId="5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3" fillId="27" borderId="0" applyNumberFormat="0" applyBorder="0" applyAlignment="0" applyProtection="0"/>
    <xf numFmtId="0" fontId="10" fillId="0" borderId="0">
      <alignment/>
      <protection locked="0"/>
    </xf>
    <xf numFmtId="0" fontId="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0" applyNumberFormat="0" applyBorder="0" applyAlignment="0" applyProtection="0"/>
    <xf numFmtId="0" fontId="53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 applyProtection="0">
      <alignment vertical="center"/>
    </xf>
    <xf numFmtId="0" fontId="48" fillId="0" borderId="0">
      <alignment/>
      <protection/>
    </xf>
  </cellStyleXfs>
  <cellXfs count="13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0" fontId="6" fillId="0" borderId="13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5" fillId="0" borderId="0" xfId="0" applyFont="1" applyAlignment="1">
      <alignment horizontal="left" vertical="center" wrapText="1"/>
    </xf>
    <xf numFmtId="176" fontId="69" fillId="0" borderId="0" xfId="0" applyNumberFormat="1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177" fontId="76" fillId="0" borderId="0" xfId="0" applyNumberFormat="1" applyFont="1" applyFill="1" applyBorder="1" applyAlignment="1">
      <alignment horizontal="center" vertical="center" wrapText="1"/>
    </xf>
    <xf numFmtId="177" fontId="77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177" fontId="74" fillId="0" borderId="0" xfId="0" applyNumberFormat="1" applyFont="1" applyFill="1" applyBorder="1" applyAlignment="1">
      <alignment horizontal="center" vertical="center" wrapText="1"/>
    </xf>
    <xf numFmtId="177" fontId="78" fillId="0" borderId="13" xfId="0" applyNumberFormat="1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vertical="center" wrapText="1"/>
    </xf>
    <xf numFmtId="0" fontId="79" fillId="0" borderId="13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/>
    </xf>
    <xf numFmtId="177" fontId="71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77" fontId="13" fillId="0" borderId="13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2" fillId="0" borderId="13" xfId="7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71" applyFont="1" applyFill="1" applyBorder="1" applyAlignment="1">
      <alignment horizontal="center" vertical="center" wrapText="1"/>
      <protection/>
    </xf>
    <xf numFmtId="177" fontId="22" fillId="0" borderId="13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77" fontId="21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 wrapText="1"/>
    </xf>
    <xf numFmtId="176" fontId="77" fillId="0" borderId="0" xfId="0" applyNumberFormat="1" applyFont="1" applyFill="1" applyBorder="1" applyAlignment="1">
      <alignment horizontal="center" vertical="center" wrapText="1"/>
    </xf>
    <xf numFmtId="178" fontId="77" fillId="0" borderId="0" xfId="0" applyNumberFormat="1" applyFont="1" applyFill="1" applyBorder="1" applyAlignment="1">
      <alignment horizontal="center" vertical="center" wrapText="1"/>
    </xf>
    <xf numFmtId="178" fontId="77" fillId="0" borderId="0" xfId="0" applyNumberFormat="1" applyFont="1" applyFill="1" applyBorder="1" applyAlignment="1">
      <alignment horizontal="left" vertical="center" wrapText="1"/>
    </xf>
    <xf numFmtId="177" fontId="75" fillId="0" borderId="0" xfId="0" applyNumberFormat="1" applyFont="1" applyFill="1" applyBorder="1" applyAlignment="1">
      <alignment horizontal="left" vertical="center" wrapText="1"/>
    </xf>
    <xf numFmtId="176" fontId="74" fillId="0" borderId="0" xfId="0" applyNumberFormat="1" applyFont="1" applyFill="1" applyBorder="1" applyAlignment="1">
      <alignment horizontal="center" vertical="center" wrapText="1"/>
    </xf>
    <xf numFmtId="177" fontId="74" fillId="0" borderId="0" xfId="0" applyNumberFormat="1" applyFont="1" applyFill="1" applyBorder="1" applyAlignment="1">
      <alignment horizontal="left" vertical="center" wrapText="1"/>
    </xf>
    <xf numFmtId="176" fontId="78" fillId="0" borderId="13" xfId="0" applyNumberFormat="1" applyFont="1" applyFill="1" applyBorder="1" applyAlignment="1">
      <alignment horizontal="center" vertical="center" wrapText="1"/>
    </xf>
    <xf numFmtId="178" fontId="78" fillId="0" borderId="13" xfId="0" applyNumberFormat="1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horizontal="left" vertical="center" wrapText="1"/>
    </xf>
    <xf numFmtId="176" fontId="71" fillId="0" borderId="13" xfId="0" applyNumberFormat="1" applyFont="1" applyBorder="1" applyAlignment="1">
      <alignment horizontal="center" vertical="center"/>
    </xf>
    <xf numFmtId="176" fontId="70" fillId="0" borderId="13" xfId="0" applyNumberFormat="1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7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81" fillId="0" borderId="13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center" vertical="center" wrapText="1"/>
    </xf>
    <xf numFmtId="176" fontId="71" fillId="0" borderId="13" xfId="0" applyNumberFormat="1" applyFont="1" applyBorder="1" applyAlignment="1">
      <alignment horizontal="center" vertical="center"/>
    </xf>
    <xf numFmtId="178" fontId="83" fillId="0" borderId="13" xfId="0" applyNumberFormat="1" applyFont="1" applyFill="1" applyBorder="1" applyAlignment="1">
      <alignment horizontal="center" vertical="center" wrapText="1"/>
    </xf>
    <xf numFmtId="178" fontId="71" fillId="0" borderId="13" xfId="0" applyNumberFormat="1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0" fontId="85" fillId="0" borderId="0" xfId="0" applyFont="1" applyFill="1" applyAlignment="1">
      <alignment horizontal="left" vertical="center"/>
    </xf>
    <xf numFmtId="0" fontId="86" fillId="0" borderId="19" xfId="0" applyFont="1" applyFill="1" applyBorder="1" applyAlignment="1">
      <alignment horizontal="center" vertical="center"/>
    </xf>
    <xf numFmtId="0" fontId="86" fillId="0" borderId="20" xfId="0" applyFont="1" applyFill="1" applyBorder="1" applyAlignment="1">
      <alignment horizontal="center" vertical="center"/>
    </xf>
    <xf numFmtId="0" fontId="86" fillId="0" borderId="20" xfId="0" applyFont="1" applyFill="1" applyBorder="1" applyAlignment="1">
      <alignment horizontal="center" vertical="center" wrapText="1"/>
    </xf>
    <xf numFmtId="0" fontId="87" fillId="0" borderId="21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/>
    </xf>
    <xf numFmtId="176" fontId="74" fillId="0" borderId="13" xfId="0" applyNumberFormat="1" applyFont="1" applyFill="1" applyBorder="1" applyAlignment="1">
      <alignment horizontal="center" vertical="center"/>
    </xf>
    <xf numFmtId="177" fontId="74" fillId="0" borderId="13" xfId="0" applyNumberFormat="1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horizontal="center" vertical="center"/>
    </xf>
    <xf numFmtId="0" fontId="74" fillId="0" borderId="22" xfId="0" applyFont="1" applyFill="1" applyBorder="1" applyAlignment="1">
      <alignment horizontal="center" vertical="center"/>
    </xf>
    <xf numFmtId="0" fontId="88" fillId="0" borderId="23" xfId="0" applyFont="1" applyFill="1" applyBorder="1" applyAlignment="1">
      <alignment horizontal="center" vertical="center"/>
    </xf>
    <xf numFmtId="0" fontId="74" fillId="0" borderId="23" xfId="0" applyFont="1" applyFill="1" applyBorder="1" applyAlignment="1">
      <alignment horizontal="center" vertical="center"/>
    </xf>
    <xf numFmtId="176" fontId="74" fillId="0" borderId="23" xfId="0" applyNumberFormat="1" applyFont="1" applyFill="1" applyBorder="1" applyAlignment="1">
      <alignment horizontal="center" vertical="center"/>
    </xf>
    <xf numFmtId="177" fontId="74" fillId="0" borderId="23" xfId="0" applyNumberFormat="1" applyFont="1" applyFill="1" applyBorder="1" applyAlignment="1">
      <alignment horizontal="center" vertical="center"/>
    </xf>
    <xf numFmtId="0" fontId="86" fillId="0" borderId="24" xfId="0" applyFont="1" applyFill="1" applyBorder="1" applyAlignment="1">
      <alignment horizontal="center" vertical="center" wrapText="1"/>
    </xf>
    <xf numFmtId="0" fontId="86" fillId="0" borderId="25" xfId="0" applyFont="1" applyFill="1" applyBorder="1" applyAlignment="1">
      <alignment horizontal="center" vertical="center"/>
    </xf>
    <xf numFmtId="0" fontId="85" fillId="0" borderId="25" xfId="0" applyFont="1" applyFill="1" applyBorder="1" applyAlignment="1">
      <alignment horizontal="center" vertical="center"/>
    </xf>
    <xf numFmtId="0" fontId="85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自治区下达塔城2007年财政扶贫资金项目下达计划表－1048万元" xfId="25"/>
    <cellStyle name="Percent" xfId="26"/>
    <cellStyle name="Followed Hyperlink" xfId="27"/>
    <cellStyle name="常规_自治区下达塔城2007年财政扶贫资金项目下达计划表－1048万元 2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  <cellStyle name="常规 19" xfId="69"/>
    <cellStyle name="常规 11" xfId="70"/>
    <cellStyle name="常规 2" xfId="71"/>
    <cellStyle name="常规_Sheet1" xfId="72"/>
    <cellStyle name="常规 4" xfId="73"/>
    <cellStyle name="常规 62" xfId="74"/>
    <cellStyle name="常规 18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523875</xdr:rowOff>
    </xdr:to>
    <xdr:pic>
      <xdr:nvPicPr>
        <xdr:cNvPr id="1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4238625"/>
          <a:ext cx="219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5</xdr:row>
      <xdr:rowOff>133350</xdr:rowOff>
    </xdr:from>
    <xdr:to>
      <xdr:col>6</xdr:col>
      <xdr:colOff>333375</xdr:colOff>
      <xdr:row>5</xdr:row>
      <xdr:rowOff>638175</xdr:rowOff>
    </xdr:to>
    <xdr:pic>
      <xdr:nvPicPr>
        <xdr:cNvPr id="2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371975"/>
          <a:ext cx="219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0</xdr:rowOff>
    </xdr:from>
    <xdr:to>
      <xdr:col>8</xdr:col>
      <xdr:colOff>238125</xdr:colOff>
      <xdr:row>6</xdr:row>
      <xdr:rowOff>219075</xdr:rowOff>
    </xdr:to>
    <xdr:pic>
      <xdr:nvPicPr>
        <xdr:cNvPr id="3" name="Picture 4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5114925" y="5286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219075</xdr:colOff>
      <xdr:row>6</xdr:row>
      <xdr:rowOff>523875</xdr:rowOff>
    </xdr:to>
    <xdr:pic>
      <xdr:nvPicPr>
        <xdr:cNvPr id="4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5286375"/>
          <a:ext cx="219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6</xdr:row>
      <xdr:rowOff>123825</xdr:rowOff>
    </xdr:from>
    <xdr:to>
      <xdr:col>6</xdr:col>
      <xdr:colOff>333375</xdr:colOff>
      <xdr:row>6</xdr:row>
      <xdr:rowOff>647700</xdr:rowOff>
    </xdr:to>
    <xdr:pic>
      <xdr:nvPicPr>
        <xdr:cNvPr id="5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5410200"/>
          <a:ext cx="219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1028700</xdr:colOff>
      <xdr:row>6</xdr:row>
      <xdr:rowOff>219075</xdr:rowOff>
    </xdr:to>
    <xdr:pic>
      <xdr:nvPicPr>
        <xdr:cNvPr id="6" name="Picture 4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5895975" y="5286375"/>
          <a:ext cx="552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9</xdr:row>
      <xdr:rowOff>0</xdr:rowOff>
    </xdr:from>
    <xdr:to>
      <xdr:col>9</xdr:col>
      <xdr:colOff>1028700</xdr:colOff>
      <xdr:row>9</xdr:row>
      <xdr:rowOff>209550</xdr:rowOff>
    </xdr:to>
    <xdr:pic>
      <xdr:nvPicPr>
        <xdr:cNvPr id="7" name="Picture 4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7172325" y="10144125"/>
          <a:ext cx="552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38100</xdr:colOff>
      <xdr:row>9</xdr:row>
      <xdr:rowOff>38100</xdr:rowOff>
    </xdr:to>
    <xdr:pic>
      <xdr:nvPicPr>
        <xdr:cNvPr id="8" name="Picture 4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066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9</xdr:row>
      <xdr:rowOff>0</xdr:rowOff>
    </xdr:from>
    <xdr:to>
      <xdr:col>14</xdr:col>
      <xdr:colOff>85725</xdr:colOff>
      <xdr:row>9</xdr:row>
      <xdr:rowOff>38100</xdr:rowOff>
    </xdr:to>
    <xdr:pic>
      <xdr:nvPicPr>
        <xdr:cNvPr id="9" name="Picture 4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9</xdr:row>
      <xdr:rowOff>0</xdr:rowOff>
    </xdr:from>
    <xdr:to>
      <xdr:col>14</xdr:col>
      <xdr:colOff>123825</xdr:colOff>
      <xdr:row>9</xdr:row>
      <xdr:rowOff>38100</xdr:rowOff>
    </xdr:to>
    <xdr:pic>
      <xdr:nvPicPr>
        <xdr:cNvPr id="10" name="Picture 4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018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9</xdr:row>
      <xdr:rowOff>0</xdr:rowOff>
    </xdr:from>
    <xdr:to>
      <xdr:col>14</xdr:col>
      <xdr:colOff>161925</xdr:colOff>
      <xdr:row>9</xdr:row>
      <xdr:rowOff>38100</xdr:rowOff>
    </xdr:to>
    <xdr:pic>
      <xdr:nvPicPr>
        <xdr:cNvPr id="11" name="Picture 4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399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9</xdr:row>
      <xdr:rowOff>0</xdr:rowOff>
    </xdr:from>
    <xdr:to>
      <xdr:col>14</xdr:col>
      <xdr:colOff>209550</xdr:colOff>
      <xdr:row>9</xdr:row>
      <xdr:rowOff>38100</xdr:rowOff>
    </xdr:to>
    <xdr:pic>
      <xdr:nvPicPr>
        <xdr:cNvPr id="12" name="Picture 4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7807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9</xdr:row>
      <xdr:rowOff>0</xdr:rowOff>
    </xdr:from>
    <xdr:to>
      <xdr:col>14</xdr:col>
      <xdr:colOff>257175</xdr:colOff>
      <xdr:row>9</xdr:row>
      <xdr:rowOff>38100</xdr:rowOff>
    </xdr:to>
    <xdr:pic>
      <xdr:nvPicPr>
        <xdr:cNvPr id="13" name="Picture 4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25700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9</xdr:row>
      <xdr:rowOff>0</xdr:rowOff>
    </xdr:from>
    <xdr:to>
      <xdr:col>14</xdr:col>
      <xdr:colOff>304800</xdr:colOff>
      <xdr:row>9</xdr:row>
      <xdr:rowOff>38100</xdr:rowOff>
    </xdr:to>
    <xdr:pic>
      <xdr:nvPicPr>
        <xdr:cNvPr id="14" name="Picture 4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733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9</xdr:row>
      <xdr:rowOff>0</xdr:rowOff>
    </xdr:from>
    <xdr:to>
      <xdr:col>14</xdr:col>
      <xdr:colOff>342900</xdr:colOff>
      <xdr:row>9</xdr:row>
      <xdr:rowOff>38100</xdr:rowOff>
    </xdr:to>
    <xdr:pic>
      <xdr:nvPicPr>
        <xdr:cNvPr id="15" name="Picture 4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114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361950</xdr:colOff>
      <xdr:row>9</xdr:row>
      <xdr:rowOff>0</xdr:rowOff>
    </xdr:from>
    <xdr:to>
      <xdr:col>14</xdr:col>
      <xdr:colOff>390525</xdr:colOff>
      <xdr:row>9</xdr:row>
      <xdr:rowOff>38100</xdr:rowOff>
    </xdr:to>
    <xdr:pic>
      <xdr:nvPicPr>
        <xdr:cNvPr id="16" name="Picture 4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9</xdr:row>
      <xdr:rowOff>0</xdr:rowOff>
    </xdr:from>
    <xdr:to>
      <xdr:col>14</xdr:col>
      <xdr:colOff>428625</xdr:colOff>
      <xdr:row>9</xdr:row>
      <xdr:rowOff>38100</xdr:rowOff>
    </xdr:to>
    <xdr:pic>
      <xdr:nvPicPr>
        <xdr:cNvPr id="17" name="Picture 4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066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447675</xdr:colOff>
      <xdr:row>9</xdr:row>
      <xdr:rowOff>0</xdr:rowOff>
    </xdr:from>
    <xdr:to>
      <xdr:col>14</xdr:col>
      <xdr:colOff>485775</xdr:colOff>
      <xdr:row>9</xdr:row>
      <xdr:rowOff>38100</xdr:rowOff>
    </xdr:to>
    <xdr:pic>
      <xdr:nvPicPr>
        <xdr:cNvPr id="18" name="Picture 4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54300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495300</xdr:colOff>
      <xdr:row>9</xdr:row>
      <xdr:rowOff>38100</xdr:rowOff>
    </xdr:to>
    <xdr:pic>
      <xdr:nvPicPr>
        <xdr:cNvPr id="19" name="Picture 4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485775</xdr:colOff>
      <xdr:row>9</xdr:row>
      <xdr:rowOff>38100</xdr:rowOff>
    </xdr:to>
    <xdr:pic>
      <xdr:nvPicPr>
        <xdr:cNvPr id="20" name="Picture 4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485775</xdr:colOff>
      <xdr:row>9</xdr:row>
      <xdr:rowOff>38100</xdr:rowOff>
    </xdr:to>
    <xdr:pic>
      <xdr:nvPicPr>
        <xdr:cNvPr id="21" name="Picture 4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495300</xdr:colOff>
      <xdr:row>9</xdr:row>
      <xdr:rowOff>38100</xdr:rowOff>
    </xdr:to>
    <xdr:pic>
      <xdr:nvPicPr>
        <xdr:cNvPr id="22" name="Picture 4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38100</xdr:colOff>
      <xdr:row>9</xdr:row>
      <xdr:rowOff>38100</xdr:rowOff>
    </xdr:to>
    <xdr:pic>
      <xdr:nvPicPr>
        <xdr:cNvPr id="23" name="Picture 4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066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9</xdr:row>
      <xdr:rowOff>0</xdr:rowOff>
    </xdr:from>
    <xdr:to>
      <xdr:col>14</xdr:col>
      <xdr:colOff>85725</xdr:colOff>
      <xdr:row>9</xdr:row>
      <xdr:rowOff>38100</xdr:rowOff>
    </xdr:to>
    <xdr:pic>
      <xdr:nvPicPr>
        <xdr:cNvPr id="24" name="Picture 4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9</xdr:row>
      <xdr:rowOff>0</xdr:rowOff>
    </xdr:from>
    <xdr:to>
      <xdr:col>14</xdr:col>
      <xdr:colOff>123825</xdr:colOff>
      <xdr:row>9</xdr:row>
      <xdr:rowOff>38100</xdr:rowOff>
    </xdr:to>
    <xdr:pic>
      <xdr:nvPicPr>
        <xdr:cNvPr id="25" name="Picture 4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018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9</xdr:row>
      <xdr:rowOff>0</xdr:rowOff>
    </xdr:from>
    <xdr:to>
      <xdr:col>14</xdr:col>
      <xdr:colOff>161925</xdr:colOff>
      <xdr:row>9</xdr:row>
      <xdr:rowOff>38100</xdr:rowOff>
    </xdr:to>
    <xdr:pic>
      <xdr:nvPicPr>
        <xdr:cNvPr id="26" name="Picture 4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399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9</xdr:row>
      <xdr:rowOff>0</xdr:rowOff>
    </xdr:from>
    <xdr:to>
      <xdr:col>14</xdr:col>
      <xdr:colOff>209550</xdr:colOff>
      <xdr:row>9</xdr:row>
      <xdr:rowOff>38100</xdr:rowOff>
    </xdr:to>
    <xdr:pic>
      <xdr:nvPicPr>
        <xdr:cNvPr id="27" name="Picture 4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7807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9</xdr:row>
      <xdr:rowOff>0</xdr:rowOff>
    </xdr:from>
    <xdr:to>
      <xdr:col>14</xdr:col>
      <xdr:colOff>257175</xdr:colOff>
      <xdr:row>9</xdr:row>
      <xdr:rowOff>38100</xdr:rowOff>
    </xdr:to>
    <xdr:pic>
      <xdr:nvPicPr>
        <xdr:cNvPr id="28" name="Picture 4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25700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9</xdr:row>
      <xdr:rowOff>0</xdr:rowOff>
    </xdr:from>
    <xdr:to>
      <xdr:col>14</xdr:col>
      <xdr:colOff>304800</xdr:colOff>
      <xdr:row>9</xdr:row>
      <xdr:rowOff>38100</xdr:rowOff>
    </xdr:to>
    <xdr:pic>
      <xdr:nvPicPr>
        <xdr:cNvPr id="29" name="Picture 4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733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9</xdr:row>
      <xdr:rowOff>0</xdr:rowOff>
    </xdr:from>
    <xdr:to>
      <xdr:col>14</xdr:col>
      <xdr:colOff>342900</xdr:colOff>
      <xdr:row>9</xdr:row>
      <xdr:rowOff>38100</xdr:rowOff>
    </xdr:to>
    <xdr:pic>
      <xdr:nvPicPr>
        <xdr:cNvPr id="30" name="Picture 4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114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361950</xdr:colOff>
      <xdr:row>9</xdr:row>
      <xdr:rowOff>0</xdr:rowOff>
    </xdr:from>
    <xdr:to>
      <xdr:col>14</xdr:col>
      <xdr:colOff>390525</xdr:colOff>
      <xdr:row>9</xdr:row>
      <xdr:rowOff>38100</xdr:rowOff>
    </xdr:to>
    <xdr:pic>
      <xdr:nvPicPr>
        <xdr:cNvPr id="31" name="Picture 4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9</xdr:row>
      <xdr:rowOff>0</xdr:rowOff>
    </xdr:from>
    <xdr:to>
      <xdr:col>14</xdr:col>
      <xdr:colOff>428625</xdr:colOff>
      <xdr:row>9</xdr:row>
      <xdr:rowOff>38100</xdr:rowOff>
    </xdr:to>
    <xdr:pic>
      <xdr:nvPicPr>
        <xdr:cNvPr id="32" name="Picture 4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066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447675</xdr:colOff>
      <xdr:row>9</xdr:row>
      <xdr:rowOff>0</xdr:rowOff>
    </xdr:from>
    <xdr:to>
      <xdr:col>14</xdr:col>
      <xdr:colOff>485775</xdr:colOff>
      <xdr:row>9</xdr:row>
      <xdr:rowOff>38100</xdr:rowOff>
    </xdr:to>
    <xdr:pic>
      <xdr:nvPicPr>
        <xdr:cNvPr id="33" name="Picture 4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54300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495300</xdr:colOff>
      <xdr:row>9</xdr:row>
      <xdr:rowOff>38100</xdr:rowOff>
    </xdr:to>
    <xdr:pic>
      <xdr:nvPicPr>
        <xdr:cNvPr id="34" name="Picture 4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485775</xdr:colOff>
      <xdr:row>9</xdr:row>
      <xdr:rowOff>38100</xdr:rowOff>
    </xdr:to>
    <xdr:pic>
      <xdr:nvPicPr>
        <xdr:cNvPr id="35" name="Picture 5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485775</xdr:colOff>
      <xdr:row>9</xdr:row>
      <xdr:rowOff>38100</xdr:rowOff>
    </xdr:to>
    <xdr:pic>
      <xdr:nvPicPr>
        <xdr:cNvPr id="36" name="Picture 5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495300</xdr:colOff>
      <xdr:row>9</xdr:row>
      <xdr:rowOff>38100</xdr:rowOff>
    </xdr:to>
    <xdr:pic>
      <xdr:nvPicPr>
        <xdr:cNvPr id="37" name="Picture 5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38100</xdr:colOff>
      <xdr:row>9</xdr:row>
      <xdr:rowOff>38100</xdr:rowOff>
    </xdr:to>
    <xdr:pic>
      <xdr:nvPicPr>
        <xdr:cNvPr id="38" name="Picture 5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066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9</xdr:row>
      <xdr:rowOff>0</xdr:rowOff>
    </xdr:from>
    <xdr:to>
      <xdr:col>14</xdr:col>
      <xdr:colOff>85725</xdr:colOff>
      <xdr:row>9</xdr:row>
      <xdr:rowOff>38100</xdr:rowOff>
    </xdr:to>
    <xdr:pic>
      <xdr:nvPicPr>
        <xdr:cNvPr id="39" name="Picture 5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9</xdr:row>
      <xdr:rowOff>0</xdr:rowOff>
    </xdr:from>
    <xdr:to>
      <xdr:col>14</xdr:col>
      <xdr:colOff>123825</xdr:colOff>
      <xdr:row>9</xdr:row>
      <xdr:rowOff>38100</xdr:rowOff>
    </xdr:to>
    <xdr:pic>
      <xdr:nvPicPr>
        <xdr:cNvPr id="40" name="Picture 5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018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9</xdr:row>
      <xdr:rowOff>0</xdr:rowOff>
    </xdr:from>
    <xdr:to>
      <xdr:col>14</xdr:col>
      <xdr:colOff>161925</xdr:colOff>
      <xdr:row>9</xdr:row>
      <xdr:rowOff>38100</xdr:rowOff>
    </xdr:to>
    <xdr:pic>
      <xdr:nvPicPr>
        <xdr:cNvPr id="41" name="Picture 5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399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9</xdr:row>
      <xdr:rowOff>0</xdr:rowOff>
    </xdr:from>
    <xdr:to>
      <xdr:col>14</xdr:col>
      <xdr:colOff>209550</xdr:colOff>
      <xdr:row>9</xdr:row>
      <xdr:rowOff>38100</xdr:rowOff>
    </xdr:to>
    <xdr:pic>
      <xdr:nvPicPr>
        <xdr:cNvPr id="42" name="Picture 5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7807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9</xdr:row>
      <xdr:rowOff>0</xdr:rowOff>
    </xdr:from>
    <xdr:to>
      <xdr:col>14</xdr:col>
      <xdr:colOff>257175</xdr:colOff>
      <xdr:row>9</xdr:row>
      <xdr:rowOff>38100</xdr:rowOff>
    </xdr:to>
    <xdr:pic>
      <xdr:nvPicPr>
        <xdr:cNvPr id="43" name="Picture 5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25700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9</xdr:row>
      <xdr:rowOff>0</xdr:rowOff>
    </xdr:from>
    <xdr:to>
      <xdr:col>14</xdr:col>
      <xdr:colOff>304800</xdr:colOff>
      <xdr:row>9</xdr:row>
      <xdr:rowOff>38100</xdr:rowOff>
    </xdr:to>
    <xdr:pic>
      <xdr:nvPicPr>
        <xdr:cNvPr id="44" name="Picture 5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733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9</xdr:row>
      <xdr:rowOff>0</xdr:rowOff>
    </xdr:from>
    <xdr:to>
      <xdr:col>14</xdr:col>
      <xdr:colOff>342900</xdr:colOff>
      <xdr:row>9</xdr:row>
      <xdr:rowOff>38100</xdr:rowOff>
    </xdr:to>
    <xdr:pic>
      <xdr:nvPicPr>
        <xdr:cNvPr id="45" name="Picture 5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114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361950</xdr:colOff>
      <xdr:row>9</xdr:row>
      <xdr:rowOff>0</xdr:rowOff>
    </xdr:from>
    <xdr:to>
      <xdr:col>14</xdr:col>
      <xdr:colOff>390525</xdr:colOff>
      <xdr:row>9</xdr:row>
      <xdr:rowOff>38100</xdr:rowOff>
    </xdr:to>
    <xdr:pic>
      <xdr:nvPicPr>
        <xdr:cNvPr id="46" name="Picture 5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9</xdr:row>
      <xdr:rowOff>0</xdr:rowOff>
    </xdr:from>
    <xdr:to>
      <xdr:col>14</xdr:col>
      <xdr:colOff>428625</xdr:colOff>
      <xdr:row>9</xdr:row>
      <xdr:rowOff>38100</xdr:rowOff>
    </xdr:to>
    <xdr:pic>
      <xdr:nvPicPr>
        <xdr:cNvPr id="47" name="Picture 5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066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447675</xdr:colOff>
      <xdr:row>9</xdr:row>
      <xdr:rowOff>0</xdr:rowOff>
    </xdr:from>
    <xdr:to>
      <xdr:col>14</xdr:col>
      <xdr:colOff>485775</xdr:colOff>
      <xdr:row>9</xdr:row>
      <xdr:rowOff>38100</xdr:rowOff>
    </xdr:to>
    <xdr:pic>
      <xdr:nvPicPr>
        <xdr:cNvPr id="48" name="Picture 5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54300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495300</xdr:colOff>
      <xdr:row>9</xdr:row>
      <xdr:rowOff>38100</xdr:rowOff>
    </xdr:to>
    <xdr:pic>
      <xdr:nvPicPr>
        <xdr:cNvPr id="49" name="Picture 5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485775</xdr:colOff>
      <xdr:row>9</xdr:row>
      <xdr:rowOff>38100</xdr:rowOff>
    </xdr:to>
    <xdr:pic>
      <xdr:nvPicPr>
        <xdr:cNvPr id="50" name="Picture 5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485775</xdr:colOff>
      <xdr:row>9</xdr:row>
      <xdr:rowOff>38100</xdr:rowOff>
    </xdr:to>
    <xdr:pic>
      <xdr:nvPicPr>
        <xdr:cNvPr id="51" name="Picture 5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495300</xdr:colOff>
      <xdr:row>9</xdr:row>
      <xdr:rowOff>38100</xdr:rowOff>
    </xdr:to>
    <xdr:pic>
      <xdr:nvPicPr>
        <xdr:cNvPr id="52" name="Picture 5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0</xdr:rowOff>
    </xdr:from>
    <xdr:to>
      <xdr:col>14</xdr:col>
      <xdr:colOff>47625</xdr:colOff>
      <xdr:row>9</xdr:row>
      <xdr:rowOff>28575</xdr:rowOff>
    </xdr:to>
    <xdr:pic>
      <xdr:nvPicPr>
        <xdr:cNvPr id="53" name="Picture 5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2567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9</xdr:row>
      <xdr:rowOff>0</xdr:rowOff>
    </xdr:from>
    <xdr:to>
      <xdr:col>14</xdr:col>
      <xdr:colOff>66675</xdr:colOff>
      <xdr:row>9</xdr:row>
      <xdr:rowOff>9525</xdr:rowOff>
    </xdr:to>
    <xdr:pic>
      <xdr:nvPicPr>
        <xdr:cNvPr id="54" name="Picture 5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637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9</xdr:row>
      <xdr:rowOff>0</xdr:rowOff>
    </xdr:from>
    <xdr:to>
      <xdr:col>14</xdr:col>
      <xdr:colOff>85725</xdr:colOff>
      <xdr:row>9</xdr:row>
      <xdr:rowOff>9525</xdr:rowOff>
    </xdr:to>
    <xdr:pic>
      <xdr:nvPicPr>
        <xdr:cNvPr id="55" name="Picture 5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828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9</xdr:row>
      <xdr:rowOff>0</xdr:rowOff>
    </xdr:from>
    <xdr:to>
      <xdr:col>14</xdr:col>
      <xdr:colOff>104775</xdr:colOff>
      <xdr:row>9</xdr:row>
      <xdr:rowOff>9525</xdr:rowOff>
    </xdr:to>
    <xdr:pic>
      <xdr:nvPicPr>
        <xdr:cNvPr id="56" name="Picture 5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018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9</xdr:row>
      <xdr:rowOff>0</xdr:rowOff>
    </xdr:from>
    <xdr:to>
      <xdr:col>14</xdr:col>
      <xdr:colOff>114300</xdr:colOff>
      <xdr:row>9</xdr:row>
      <xdr:rowOff>9525</xdr:rowOff>
    </xdr:to>
    <xdr:pic>
      <xdr:nvPicPr>
        <xdr:cNvPr id="57" name="Picture 5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11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9</xdr:row>
      <xdr:rowOff>0</xdr:rowOff>
    </xdr:from>
    <xdr:to>
      <xdr:col>14</xdr:col>
      <xdr:colOff>123825</xdr:colOff>
      <xdr:row>9</xdr:row>
      <xdr:rowOff>9525</xdr:rowOff>
    </xdr:to>
    <xdr:pic>
      <xdr:nvPicPr>
        <xdr:cNvPr id="58" name="Picture 5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209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9</xdr:row>
      <xdr:rowOff>0</xdr:rowOff>
    </xdr:from>
    <xdr:to>
      <xdr:col>14</xdr:col>
      <xdr:colOff>142875</xdr:colOff>
      <xdr:row>9</xdr:row>
      <xdr:rowOff>9525</xdr:rowOff>
    </xdr:to>
    <xdr:pic>
      <xdr:nvPicPr>
        <xdr:cNvPr id="59" name="Picture 5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399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9</xdr:row>
      <xdr:rowOff>0</xdr:rowOff>
    </xdr:from>
    <xdr:to>
      <xdr:col>14</xdr:col>
      <xdr:colOff>161925</xdr:colOff>
      <xdr:row>9</xdr:row>
      <xdr:rowOff>9525</xdr:rowOff>
    </xdr:to>
    <xdr:pic>
      <xdr:nvPicPr>
        <xdr:cNvPr id="60" name="Picture 5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590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9</xdr:row>
      <xdr:rowOff>0</xdr:rowOff>
    </xdr:from>
    <xdr:to>
      <xdr:col>14</xdr:col>
      <xdr:colOff>171450</xdr:colOff>
      <xdr:row>9</xdr:row>
      <xdr:rowOff>9525</xdr:rowOff>
    </xdr:to>
    <xdr:pic>
      <xdr:nvPicPr>
        <xdr:cNvPr id="61" name="Picture 5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685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9</xdr:row>
      <xdr:rowOff>0</xdr:rowOff>
    </xdr:from>
    <xdr:to>
      <xdr:col>14</xdr:col>
      <xdr:colOff>180975</xdr:colOff>
      <xdr:row>9</xdr:row>
      <xdr:rowOff>9525</xdr:rowOff>
    </xdr:to>
    <xdr:pic>
      <xdr:nvPicPr>
        <xdr:cNvPr id="62" name="Picture 5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780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9</xdr:row>
      <xdr:rowOff>0</xdr:rowOff>
    </xdr:from>
    <xdr:to>
      <xdr:col>14</xdr:col>
      <xdr:colOff>219075</xdr:colOff>
      <xdr:row>9</xdr:row>
      <xdr:rowOff>9525</xdr:rowOff>
    </xdr:to>
    <xdr:pic>
      <xdr:nvPicPr>
        <xdr:cNvPr id="63" name="Picture 5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9712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9</xdr:row>
      <xdr:rowOff>0</xdr:rowOff>
    </xdr:from>
    <xdr:to>
      <xdr:col>14</xdr:col>
      <xdr:colOff>238125</xdr:colOff>
      <xdr:row>9</xdr:row>
      <xdr:rowOff>9525</xdr:rowOff>
    </xdr:to>
    <xdr:pic>
      <xdr:nvPicPr>
        <xdr:cNvPr id="64" name="Picture 5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352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9</xdr:row>
      <xdr:rowOff>0</xdr:rowOff>
    </xdr:from>
    <xdr:to>
      <xdr:col>14</xdr:col>
      <xdr:colOff>266700</xdr:colOff>
      <xdr:row>9</xdr:row>
      <xdr:rowOff>9525</xdr:rowOff>
    </xdr:to>
    <xdr:pic>
      <xdr:nvPicPr>
        <xdr:cNvPr id="65" name="Picture 5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4475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9</xdr:row>
      <xdr:rowOff>0</xdr:rowOff>
    </xdr:from>
    <xdr:to>
      <xdr:col>14</xdr:col>
      <xdr:colOff>295275</xdr:colOff>
      <xdr:row>9</xdr:row>
      <xdr:rowOff>9525</xdr:rowOff>
    </xdr:to>
    <xdr:pic>
      <xdr:nvPicPr>
        <xdr:cNvPr id="66" name="Picture 5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923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9</xdr:row>
      <xdr:rowOff>0</xdr:rowOff>
    </xdr:from>
    <xdr:to>
      <xdr:col>14</xdr:col>
      <xdr:colOff>304800</xdr:colOff>
      <xdr:row>9</xdr:row>
      <xdr:rowOff>9525</xdr:rowOff>
    </xdr:to>
    <xdr:pic>
      <xdr:nvPicPr>
        <xdr:cNvPr id="67" name="Picture 5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019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9</xdr:row>
      <xdr:rowOff>0</xdr:rowOff>
    </xdr:from>
    <xdr:to>
      <xdr:col>14</xdr:col>
      <xdr:colOff>314325</xdr:colOff>
      <xdr:row>9</xdr:row>
      <xdr:rowOff>9525</xdr:rowOff>
    </xdr:to>
    <xdr:pic>
      <xdr:nvPicPr>
        <xdr:cNvPr id="68" name="Picture 5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114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9</xdr:row>
      <xdr:rowOff>0</xdr:rowOff>
    </xdr:from>
    <xdr:to>
      <xdr:col>14</xdr:col>
      <xdr:colOff>333375</xdr:colOff>
      <xdr:row>9</xdr:row>
      <xdr:rowOff>9525</xdr:rowOff>
    </xdr:to>
    <xdr:pic>
      <xdr:nvPicPr>
        <xdr:cNvPr id="69" name="Picture 5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304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342900</xdr:colOff>
      <xdr:row>9</xdr:row>
      <xdr:rowOff>0</xdr:rowOff>
    </xdr:from>
    <xdr:to>
      <xdr:col>14</xdr:col>
      <xdr:colOff>352425</xdr:colOff>
      <xdr:row>9</xdr:row>
      <xdr:rowOff>9525</xdr:rowOff>
    </xdr:to>
    <xdr:pic>
      <xdr:nvPicPr>
        <xdr:cNvPr id="70" name="Picture 5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95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71" name="Picture 5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72" name="Picture 5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381000</xdr:colOff>
      <xdr:row>9</xdr:row>
      <xdr:rowOff>28575</xdr:rowOff>
    </xdr:to>
    <xdr:pic>
      <xdr:nvPicPr>
        <xdr:cNvPr id="73" name="Picture 5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59050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74" name="Picture 5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066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0</xdr:rowOff>
    </xdr:from>
    <xdr:to>
      <xdr:col>14</xdr:col>
      <xdr:colOff>47625</xdr:colOff>
      <xdr:row>9</xdr:row>
      <xdr:rowOff>9525</xdr:rowOff>
    </xdr:to>
    <xdr:pic>
      <xdr:nvPicPr>
        <xdr:cNvPr id="75" name="Picture 5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2567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9</xdr:row>
      <xdr:rowOff>0</xdr:rowOff>
    </xdr:from>
    <xdr:to>
      <xdr:col>14</xdr:col>
      <xdr:colOff>57150</xdr:colOff>
      <xdr:row>9</xdr:row>
      <xdr:rowOff>9525</xdr:rowOff>
    </xdr:to>
    <xdr:pic>
      <xdr:nvPicPr>
        <xdr:cNvPr id="76" name="Picture 5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542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9</xdr:row>
      <xdr:rowOff>0</xdr:rowOff>
    </xdr:from>
    <xdr:to>
      <xdr:col>14</xdr:col>
      <xdr:colOff>95250</xdr:colOff>
      <xdr:row>9</xdr:row>
      <xdr:rowOff>9525</xdr:rowOff>
    </xdr:to>
    <xdr:pic>
      <xdr:nvPicPr>
        <xdr:cNvPr id="77" name="Picture 5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7330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9</xdr:row>
      <xdr:rowOff>0</xdr:rowOff>
    </xdr:from>
    <xdr:to>
      <xdr:col>14</xdr:col>
      <xdr:colOff>114300</xdr:colOff>
      <xdr:row>9</xdr:row>
      <xdr:rowOff>9525</xdr:rowOff>
    </xdr:to>
    <xdr:pic>
      <xdr:nvPicPr>
        <xdr:cNvPr id="78" name="Picture 5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11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9</xdr:row>
      <xdr:rowOff>0</xdr:rowOff>
    </xdr:from>
    <xdr:to>
      <xdr:col>14</xdr:col>
      <xdr:colOff>142875</xdr:colOff>
      <xdr:row>9</xdr:row>
      <xdr:rowOff>9525</xdr:rowOff>
    </xdr:to>
    <xdr:pic>
      <xdr:nvPicPr>
        <xdr:cNvPr id="79" name="Picture 5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2092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9</xdr:row>
      <xdr:rowOff>0</xdr:rowOff>
    </xdr:from>
    <xdr:to>
      <xdr:col>14</xdr:col>
      <xdr:colOff>161925</xdr:colOff>
      <xdr:row>9</xdr:row>
      <xdr:rowOff>9525</xdr:rowOff>
    </xdr:to>
    <xdr:pic>
      <xdr:nvPicPr>
        <xdr:cNvPr id="80" name="Picture 5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590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9</xdr:row>
      <xdr:rowOff>0</xdr:rowOff>
    </xdr:from>
    <xdr:to>
      <xdr:col>14</xdr:col>
      <xdr:colOff>200025</xdr:colOff>
      <xdr:row>9</xdr:row>
      <xdr:rowOff>9525</xdr:rowOff>
    </xdr:to>
    <xdr:pic>
      <xdr:nvPicPr>
        <xdr:cNvPr id="81" name="Picture 5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7807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0</xdr:rowOff>
    </xdr:from>
    <xdr:to>
      <xdr:col>14</xdr:col>
      <xdr:colOff>219075</xdr:colOff>
      <xdr:row>9</xdr:row>
      <xdr:rowOff>9525</xdr:rowOff>
    </xdr:to>
    <xdr:pic>
      <xdr:nvPicPr>
        <xdr:cNvPr id="82" name="Picture 5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161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9</xdr:row>
      <xdr:rowOff>0</xdr:rowOff>
    </xdr:from>
    <xdr:to>
      <xdr:col>14</xdr:col>
      <xdr:colOff>266700</xdr:colOff>
      <xdr:row>9</xdr:row>
      <xdr:rowOff>9525</xdr:rowOff>
    </xdr:to>
    <xdr:pic>
      <xdr:nvPicPr>
        <xdr:cNvPr id="83" name="Picture 5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35225" y="101441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9</xdr:row>
      <xdr:rowOff>0</xdr:rowOff>
    </xdr:from>
    <xdr:to>
      <xdr:col>14</xdr:col>
      <xdr:colOff>266700</xdr:colOff>
      <xdr:row>9</xdr:row>
      <xdr:rowOff>9525</xdr:rowOff>
    </xdr:to>
    <xdr:pic>
      <xdr:nvPicPr>
        <xdr:cNvPr id="84" name="Picture 5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638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9</xdr:row>
      <xdr:rowOff>0</xdr:rowOff>
    </xdr:from>
    <xdr:to>
      <xdr:col>14</xdr:col>
      <xdr:colOff>304800</xdr:colOff>
      <xdr:row>9</xdr:row>
      <xdr:rowOff>9525</xdr:rowOff>
    </xdr:to>
    <xdr:pic>
      <xdr:nvPicPr>
        <xdr:cNvPr id="85" name="Picture 5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8285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9</xdr:row>
      <xdr:rowOff>0</xdr:rowOff>
    </xdr:from>
    <xdr:to>
      <xdr:col>14</xdr:col>
      <xdr:colOff>314325</xdr:colOff>
      <xdr:row>9</xdr:row>
      <xdr:rowOff>9525</xdr:rowOff>
    </xdr:to>
    <xdr:pic>
      <xdr:nvPicPr>
        <xdr:cNvPr id="86" name="Picture 5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114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9</xdr:row>
      <xdr:rowOff>0</xdr:rowOff>
    </xdr:from>
    <xdr:to>
      <xdr:col>14</xdr:col>
      <xdr:colOff>333375</xdr:colOff>
      <xdr:row>9</xdr:row>
      <xdr:rowOff>9525</xdr:rowOff>
    </xdr:to>
    <xdr:pic>
      <xdr:nvPicPr>
        <xdr:cNvPr id="87" name="Picture 5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304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342900</xdr:colOff>
      <xdr:row>9</xdr:row>
      <xdr:rowOff>0</xdr:rowOff>
    </xdr:from>
    <xdr:to>
      <xdr:col>14</xdr:col>
      <xdr:colOff>352425</xdr:colOff>
      <xdr:row>9</xdr:row>
      <xdr:rowOff>9525</xdr:rowOff>
    </xdr:to>
    <xdr:pic>
      <xdr:nvPicPr>
        <xdr:cNvPr id="88" name="Picture 5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95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89" name="Picture 5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90" name="Picture 5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91" name="Picture 5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92" name="Picture 5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93" name="Picture 5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94" name="Picture 5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95" name="Picture 5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38100</xdr:colOff>
      <xdr:row>9</xdr:row>
      <xdr:rowOff>38100</xdr:rowOff>
    </xdr:to>
    <xdr:pic>
      <xdr:nvPicPr>
        <xdr:cNvPr id="96" name="Picture 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066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9</xdr:row>
      <xdr:rowOff>0</xdr:rowOff>
    </xdr:from>
    <xdr:to>
      <xdr:col>14</xdr:col>
      <xdr:colOff>85725</xdr:colOff>
      <xdr:row>9</xdr:row>
      <xdr:rowOff>38100</xdr:rowOff>
    </xdr:to>
    <xdr:pic>
      <xdr:nvPicPr>
        <xdr:cNvPr id="97" name="Picture 5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9</xdr:row>
      <xdr:rowOff>0</xdr:rowOff>
    </xdr:from>
    <xdr:to>
      <xdr:col>14</xdr:col>
      <xdr:colOff>123825</xdr:colOff>
      <xdr:row>9</xdr:row>
      <xdr:rowOff>38100</xdr:rowOff>
    </xdr:to>
    <xdr:pic>
      <xdr:nvPicPr>
        <xdr:cNvPr id="98" name="Picture 5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018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9</xdr:row>
      <xdr:rowOff>0</xdr:rowOff>
    </xdr:from>
    <xdr:to>
      <xdr:col>14</xdr:col>
      <xdr:colOff>161925</xdr:colOff>
      <xdr:row>9</xdr:row>
      <xdr:rowOff>38100</xdr:rowOff>
    </xdr:to>
    <xdr:pic>
      <xdr:nvPicPr>
        <xdr:cNvPr id="99" name="Picture 5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399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9</xdr:row>
      <xdr:rowOff>0</xdr:rowOff>
    </xdr:from>
    <xdr:to>
      <xdr:col>14</xdr:col>
      <xdr:colOff>209550</xdr:colOff>
      <xdr:row>9</xdr:row>
      <xdr:rowOff>38100</xdr:rowOff>
    </xdr:to>
    <xdr:pic>
      <xdr:nvPicPr>
        <xdr:cNvPr id="100" name="Picture 5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7807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9</xdr:row>
      <xdr:rowOff>0</xdr:rowOff>
    </xdr:from>
    <xdr:to>
      <xdr:col>14</xdr:col>
      <xdr:colOff>257175</xdr:colOff>
      <xdr:row>9</xdr:row>
      <xdr:rowOff>38100</xdr:rowOff>
    </xdr:to>
    <xdr:pic>
      <xdr:nvPicPr>
        <xdr:cNvPr id="101" name="Picture 5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25700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9</xdr:row>
      <xdr:rowOff>0</xdr:rowOff>
    </xdr:from>
    <xdr:to>
      <xdr:col>14</xdr:col>
      <xdr:colOff>304800</xdr:colOff>
      <xdr:row>9</xdr:row>
      <xdr:rowOff>38100</xdr:rowOff>
    </xdr:to>
    <xdr:pic>
      <xdr:nvPicPr>
        <xdr:cNvPr id="102" name="Picture 5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733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9</xdr:row>
      <xdr:rowOff>0</xdr:rowOff>
    </xdr:from>
    <xdr:to>
      <xdr:col>14</xdr:col>
      <xdr:colOff>342900</xdr:colOff>
      <xdr:row>9</xdr:row>
      <xdr:rowOff>38100</xdr:rowOff>
    </xdr:to>
    <xdr:pic>
      <xdr:nvPicPr>
        <xdr:cNvPr id="103" name="Picture 5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114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361950</xdr:colOff>
      <xdr:row>9</xdr:row>
      <xdr:rowOff>0</xdr:rowOff>
    </xdr:from>
    <xdr:to>
      <xdr:col>14</xdr:col>
      <xdr:colOff>390525</xdr:colOff>
      <xdr:row>9</xdr:row>
      <xdr:rowOff>38100</xdr:rowOff>
    </xdr:to>
    <xdr:pic>
      <xdr:nvPicPr>
        <xdr:cNvPr id="104" name="Picture 5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9</xdr:row>
      <xdr:rowOff>0</xdr:rowOff>
    </xdr:from>
    <xdr:to>
      <xdr:col>14</xdr:col>
      <xdr:colOff>428625</xdr:colOff>
      <xdr:row>9</xdr:row>
      <xdr:rowOff>38100</xdr:rowOff>
    </xdr:to>
    <xdr:pic>
      <xdr:nvPicPr>
        <xdr:cNvPr id="105" name="Picture 5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066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447675</xdr:colOff>
      <xdr:row>9</xdr:row>
      <xdr:rowOff>0</xdr:rowOff>
    </xdr:from>
    <xdr:to>
      <xdr:col>14</xdr:col>
      <xdr:colOff>485775</xdr:colOff>
      <xdr:row>9</xdr:row>
      <xdr:rowOff>38100</xdr:rowOff>
    </xdr:to>
    <xdr:pic>
      <xdr:nvPicPr>
        <xdr:cNvPr id="106" name="Picture 5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54300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495300</xdr:colOff>
      <xdr:row>9</xdr:row>
      <xdr:rowOff>38100</xdr:rowOff>
    </xdr:to>
    <xdr:pic>
      <xdr:nvPicPr>
        <xdr:cNvPr id="107" name="Picture 5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485775</xdr:colOff>
      <xdr:row>9</xdr:row>
      <xdr:rowOff>38100</xdr:rowOff>
    </xdr:to>
    <xdr:pic>
      <xdr:nvPicPr>
        <xdr:cNvPr id="108" name="Picture 5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485775</xdr:colOff>
      <xdr:row>9</xdr:row>
      <xdr:rowOff>38100</xdr:rowOff>
    </xdr:to>
    <xdr:pic>
      <xdr:nvPicPr>
        <xdr:cNvPr id="109" name="Picture 5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495300</xdr:colOff>
      <xdr:row>9</xdr:row>
      <xdr:rowOff>38100</xdr:rowOff>
    </xdr:to>
    <xdr:pic>
      <xdr:nvPicPr>
        <xdr:cNvPr id="110" name="Picture 5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0</xdr:rowOff>
    </xdr:from>
    <xdr:to>
      <xdr:col>14</xdr:col>
      <xdr:colOff>47625</xdr:colOff>
      <xdr:row>9</xdr:row>
      <xdr:rowOff>38100</xdr:rowOff>
    </xdr:to>
    <xdr:pic>
      <xdr:nvPicPr>
        <xdr:cNvPr id="111" name="Picture 5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256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9</xdr:row>
      <xdr:rowOff>0</xdr:rowOff>
    </xdr:from>
    <xdr:to>
      <xdr:col>14</xdr:col>
      <xdr:colOff>66675</xdr:colOff>
      <xdr:row>9</xdr:row>
      <xdr:rowOff>9525</xdr:rowOff>
    </xdr:to>
    <xdr:pic>
      <xdr:nvPicPr>
        <xdr:cNvPr id="112" name="Picture 5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637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9</xdr:row>
      <xdr:rowOff>0</xdr:rowOff>
    </xdr:from>
    <xdr:to>
      <xdr:col>14</xdr:col>
      <xdr:colOff>85725</xdr:colOff>
      <xdr:row>9</xdr:row>
      <xdr:rowOff>9525</xdr:rowOff>
    </xdr:to>
    <xdr:pic>
      <xdr:nvPicPr>
        <xdr:cNvPr id="113" name="Picture 5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828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9</xdr:row>
      <xdr:rowOff>0</xdr:rowOff>
    </xdr:from>
    <xdr:to>
      <xdr:col>14</xdr:col>
      <xdr:colOff>104775</xdr:colOff>
      <xdr:row>9</xdr:row>
      <xdr:rowOff>9525</xdr:rowOff>
    </xdr:to>
    <xdr:pic>
      <xdr:nvPicPr>
        <xdr:cNvPr id="114" name="Picture 5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018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9</xdr:row>
      <xdr:rowOff>0</xdr:rowOff>
    </xdr:from>
    <xdr:to>
      <xdr:col>14</xdr:col>
      <xdr:colOff>114300</xdr:colOff>
      <xdr:row>9</xdr:row>
      <xdr:rowOff>9525</xdr:rowOff>
    </xdr:to>
    <xdr:pic>
      <xdr:nvPicPr>
        <xdr:cNvPr id="115" name="Picture 5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11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9</xdr:row>
      <xdr:rowOff>0</xdr:rowOff>
    </xdr:from>
    <xdr:to>
      <xdr:col>14</xdr:col>
      <xdr:colOff>123825</xdr:colOff>
      <xdr:row>9</xdr:row>
      <xdr:rowOff>9525</xdr:rowOff>
    </xdr:to>
    <xdr:pic>
      <xdr:nvPicPr>
        <xdr:cNvPr id="116" name="Picture 5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209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9</xdr:row>
      <xdr:rowOff>0</xdr:rowOff>
    </xdr:from>
    <xdr:to>
      <xdr:col>14</xdr:col>
      <xdr:colOff>142875</xdr:colOff>
      <xdr:row>9</xdr:row>
      <xdr:rowOff>9525</xdr:rowOff>
    </xdr:to>
    <xdr:pic>
      <xdr:nvPicPr>
        <xdr:cNvPr id="117" name="Picture 5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399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9</xdr:row>
      <xdr:rowOff>0</xdr:rowOff>
    </xdr:from>
    <xdr:to>
      <xdr:col>14</xdr:col>
      <xdr:colOff>161925</xdr:colOff>
      <xdr:row>9</xdr:row>
      <xdr:rowOff>9525</xdr:rowOff>
    </xdr:to>
    <xdr:pic>
      <xdr:nvPicPr>
        <xdr:cNvPr id="118" name="Picture 5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590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9</xdr:row>
      <xdr:rowOff>0</xdr:rowOff>
    </xdr:from>
    <xdr:to>
      <xdr:col>14</xdr:col>
      <xdr:colOff>171450</xdr:colOff>
      <xdr:row>9</xdr:row>
      <xdr:rowOff>9525</xdr:rowOff>
    </xdr:to>
    <xdr:pic>
      <xdr:nvPicPr>
        <xdr:cNvPr id="119" name="Picture 5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685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9</xdr:row>
      <xdr:rowOff>0</xdr:rowOff>
    </xdr:from>
    <xdr:to>
      <xdr:col>14</xdr:col>
      <xdr:colOff>180975</xdr:colOff>
      <xdr:row>9</xdr:row>
      <xdr:rowOff>9525</xdr:rowOff>
    </xdr:to>
    <xdr:pic>
      <xdr:nvPicPr>
        <xdr:cNvPr id="120" name="Picture 5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780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9</xdr:row>
      <xdr:rowOff>0</xdr:rowOff>
    </xdr:from>
    <xdr:to>
      <xdr:col>14</xdr:col>
      <xdr:colOff>219075</xdr:colOff>
      <xdr:row>9</xdr:row>
      <xdr:rowOff>9525</xdr:rowOff>
    </xdr:to>
    <xdr:pic>
      <xdr:nvPicPr>
        <xdr:cNvPr id="121" name="Picture 5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9712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9</xdr:row>
      <xdr:rowOff>0</xdr:rowOff>
    </xdr:from>
    <xdr:to>
      <xdr:col>14</xdr:col>
      <xdr:colOff>238125</xdr:colOff>
      <xdr:row>9</xdr:row>
      <xdr:rowOff>9525</xdr:rowOff>
    </xdr:to>
    <xdr:pic>
      <xdr:nvPicPr>
        <xdr:cNvPr id="122" name="Picture 5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352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9</xdr:row>
      <xdr:rowOff>0</xdr:rowOff>
    </xdr:from>
    <xdr:to>
      <xdr:col>14</xdr:col>
      <xdr:colOff>266700</xdr:colOff>
      <xdr:row>9</xdr:row>
      <xdr:rowOff>9525</xdr:rowOff>
    </xdr:to>
    <xdr:pic>
      <xdr:nvPicPr>
        <xdr:cNvPr id="123" name="Picture 5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4475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9</xdr:row>
      <xdr:rowOff>0</xdr:rowOff>
    </xdr:from>
    <xdr:to>
      <xdr:col>14</xdr:col>
      <xdr:colOff>295275</xdr:colOff>
      <xdr:row>9</xdr:row>
      <xdr:rowOff>9525</xdr:rowOff>
    </xdr:to>
    <xdr:pic>
      <xdr:nvPicPr>
        <xdr:cNvPr id="124" name="Picture 5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923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9</xdr:row>
      <xdr:rowOff>0</xdr:rowOff>
    </xdr:from>
    <xdr:to>
      <xdr:col>14</xdr:col>
      <xdr:colOff>304800</xdr:colOff>
      <xdr:row>9</xdr:row>
      <xdr:rowOff>9525</xdr:rowOff>
    </xdr:to>
    <xdr:pic>
      <xdr:nvPicPr>
        <xdr:cNvPr id="125" name="Picture 5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019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9</xdr:row>
      <xdr:rowOff>0</xdr:rowOff>
    </xdr:from>
    <xdr:to>
      <xdr:col>14</xdr:col>
      <xdr:colOff>314325</xdr:colOff>
      <xdr:row>9</xdr:row>
      <xdr:rowOff>9525</xdr:rowOff>
    </xdr:to>
    <xdr:pic>
      <xdr:nvPicPr>
        <xdr:cNvPr id="126" name="Picture 5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114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9</xdr:row>
      <xdr:rowOff>0</xdr:rowOff>
    </xdr:from>
    <xdr:to>
      <xdr:col>14</xdr:col>
      <xdr:colOff>333375</xdr:colOff>
      <xdr:row>9</xdr:row>
      <xdr:rowOff>9525</xdr:rowOff>
    </xdr:to>
    <xdr:pic>
      <xdr:nvPicPr>
        <xdr:cNvPr id="127" name="Picture 5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304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342900</xdr:colOff>
      <xdr:row>9</xdr:row>
      <xdr:rowOff>0</xdr:rowOff>
    </xdr:from>
    <xdr:to>
      <xdr:col>14</xdr:col>
      <xdr:colOff>352425</xdr:colOff>
      <xdr:row>9</xdr:row>
      <xdr:rowOff>9525</xdr:rowOff>
    </xdr:to>
    <xdr:pic>
      <xdr:nvPicPr>
        <xdr:cNvPr id="128" name="Picture 5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95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129" name="Picture 5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130" name="Picture 5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381000</xdr:colOff>
      <xdr:row>9</xdr:row>
      <xdr:rowOff>38100</xdr:rowOff>
    </xdr:to>
    <xdr:pic>
      <xdr:nvPicPr>
        <xdr:cNvPr id="131" name="Picture 5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59050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132" name="Picture 5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066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0</xdr:rowOff>
    </xdr:from>
    <xdr:to>
      <xdr:col>14</xdr:col>
      <xdr:colOff>47625</xdr:colOff>
      <xdr:row>9</xdr:row>
      <xdr:rowOff>9525</xdr:rowOff>
    </xdr:to>
    <xdr:pic>
      <xdr:nvPicPr>
        <xdr:cNvPr id="133" name="Picture 5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2567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9</xdr:row>
      <xdr:rowOff>0</xdr:rowOff>
    </xdr:from>
    <xdr:to>
      <xdr:col>14</xdr:col>
      <xdr:colOff>57150</xdr:colOff>
      <xdr:row>9</xdr:row>
      <xdr:rowOff>9525</xdr:rowOff>
    </xdr:to>
    <xdr:pic>
      <xdr:nvPicPr>
        <xdr:cNvPr id="134" name="Picture 5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542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9</xdr:row>
      <xdr:rowOff>0</xdr:rowOff>
    </xdr:from>
    <xdr:to>
      <xdr:col>14</xdr:col>
      <xdr:colOff>95250</xdr:colOff>
      <xdr:row>9</xdr:row>
      <xdr:rowOff>9525</xdr:rowOff>
    </xdr:to>
    <xdr:pic>
      <xdr:nvPicPr>
        <xdr:cNvPr id="135" name="Picture 6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7330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9</xdr:row>
      <xdr:rowOff>0</xdr:rowOff>
    </xdr:from>
    <xdr:to>
      <xdr:col>14</xdr:col>
      <xdr:colOff>114300</xdr:colOff>
      <xdr:row>9</xdr:row>
      <xdr:rowOff>9525</xdr:rowOff>
    </xdr:to>
    <xdr:pic>
      <xdr:nvPicPr>
        <xdr:cNvPr id="136" name="Picture 6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11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9</xdr:row>
      <xdr:rowOff>0</xdr:rowOff>
    </xdr:from>
    <xdr:to>
      <xdr:col>14</xdr:col>
      <xdr:colOff>142875</xdr:colOff>
      <xdr:row>9</xdr:row>
      <xdr:rowOff>9525</xdr:rowOff>
    </xdr:to>
    <xdr:pic>
      <xdr:nvPicPr>
        <xdr:cNvPr id="137" name="Picture 6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2092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9</xdr:row>
      <xdr:rowOff>0</xdr:rowOff>
    </xdr:from>
    <xdr:to>
      <xdr:col>14</xdr:col>
      <xdr:colOff>161925</xdr:colOff>
      <xdr:row>9</xdr:row>
      <xdr:rowOff>9525</xdr:rowOff>
    </xdr:to>
    <xdr:pic>
      <xdr:nvPicPr>
        <xdr:cNvPr id="138" name="Picture 6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590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9</xdr:row>
      <xdr:rowOff>0</xdr:rowOff>
    </xdr:from>
    <xdr:to>
      <xdr:col>14</xdr:col>
      <xdr:colOff>200025</xdr:colOff>
      <xdr:row>9</xdr:row>
      <xdr:rowOff>9525</xdr:rowOff>
    </xdr:to>
    <xdr:pic>
      <xdr:nvPicPr>
        <xdr:cNvPr id="139" name="Picture 6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7807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0</xdr:rowOff>
    </xdr:from>
    <xdr:to>
      <xdr:col>14</xdr:col>
      <xdr:colOff>219075</xdr:colOff>
      <xdr:row>9</xdr:row>
      <xdr:rowOff>9525</xdr:rowOff>
    </xdr:to>
    <xdr:pic>
      <xdr:nvPicPr>
        <xdr:cNvPr id="140" name="Picture 6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161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9</xdr:row>
      <xdr:rowOff>0</xdr:rowOff>
    </xdr:from>
    <xdr:to>
      <xdr:col>14</xdr:col>
      <xdr:colOff>266700</xdr:colOff>
      <xdr:row>9</xdr:row>
      <xdr:rowOff>9525</xdr:rowOff>
    </xdr:to>
    <xdr:pic>
      <xdr:nvPicPr>
        <xdr:cNvPr id="141" name="Picture 6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35225" y="101441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9</xdr:row>
      <xdr:rowOff>0</xdr:rowOff>
    </xdr:from>
    <xdr:to>
      <xdr:col>14</xdr:col>
      <xdr:colOff>266700</xdr:colOff>
      <xdr:row>9</xdr:row>
      <xdr:rowOff>9525</xdr:rowOff>
    </xdr:to>
    <xdr:pic>
      <xdr:nvPicPr>
        <xdr:cNvPr id="142" name="Picture 6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638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9</xdr:row>
      <xdr:rowOff>0</xdr:rowOff>
    </xdr:from>
    <xdr:to>
      <xdr:col>14</xdr:col>
      <xdr:colOff>304800</xdr:colOff>
      <xdr:row>9</xdr:row>
      <xdr:rowOff>9525</xdr:rowOff>
    </xdr:to>
    <xdr:pic>
      <xdr:nvPicPr>
        <xdr:cNvPr id="143" name="Picture 6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8285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9</xdr:row>
      <xdr:rowOff>0</xdr:rowOff>
    </xdr:from>
    <xdr:to>
      <xdr:col>14</xdr:col>
      <xdr:colOff>314325</xdr:colOff>
      <xdr:row>9</xdr:row>
      <xdr:rowOff>9525</xdr:rowOff>
    </xdr:to>
    <xdr:pic>
      <xdr:nvPicPr>
        <xdr:cNvPr id="144" name="Picture 6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114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9</xdr:row>
      <xdr:rowOff>0</xdr:rowOff>
    </xdr:from>
    <xdr:to>
      <xdr:col>14</xdr:col>
      <xdr:colOff>333375</xdr:colOff>
      <xdr:row>9</xdr:row>
      <xdr:rowOff>9525</xdr:rowOff>
    </xdr:to>
    <xdr:pic>
      <xdr:nvPicPr>
        <xdr:cNvPr id="145" name="Picture 6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304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342900</xdr:colOff>
      <xdr:row>9</xdr:row>
      <xdr:rowOff>0</xdr:rowOff>
    </xdr:from>
    <xdr:to>
      <xdr:col>14</xdr:col>
      <xdr:colOff>352425</xdr:colOff>
      <xdr:row>9</xdr:row>
      <xdr:rowOff>9525</xdr:rowOff>
    </xdr:to>
    <xdr:pic>
      <xdr:nvPicPr>
        <xdr:cNvPr id="146" name="Picture 6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95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147" name="Picture 6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148" name="Picture 6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149" name="Picture 6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150" name="Picture 6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151" name="Picture 6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152" name="Picture 6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153" name="Picture 6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219075</xdr:colOff>
      <xdr:row>9</xdr:row>
      <xdr:rowOff>504825</xdr:rowOff>
    </xdr:to>
    <xdr:pic>
      <xdr:nvPicPr>
        <xdr:cNvPr id="154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0144125"/>
          <a:ext cx="219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9</xdr:row>
      <xdr:rowOff>0</xdr:rowOff>
    </xdr:from>
    <xdr:to>
      <xdr:col>6</xdr:col>
      <xdr:colOff>333375</xdr:colOff>
      <xdr:row>9</xdr:row>
      <xdr:rowOff>504825</xdr:rowOff>
    </xdr:to>
    <xdr:pic>
      <xdr:nvPicPr>
        <xdr:cNvPr id="155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10144125"/>
          <a:ext cx="219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9</xdr:row>
      <xdr:rowOff>0</xdr:rowOff>
    </xdr:from>
    <xdr:to>
      <xdr:col>9</xdr:col>
      <xdr:colOff>1028700</xdr:colOff>
      <xdr:row>9</xdr:row>
      <xdr:rowOff>209550</xdr:rowOff>
    </xdr:to>
    <xdr:pic>
      <xdr:nvPicPr>
        <xdr:cNvPr id="156" name="Picture 6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7172325" y="10144125"/>
          <a:ext cx="552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38100</xdr:colOff>
      <xdr:row>9</xdr:row>
      <xdr:rowOff>28575</xdr:rowOff>
    </xdr:to>
    <xdr:pic>
      <xdr:nvPicPr>
        <xdr:cNvPr id="157" name="Picture 6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539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0</xdr:rowOff>
    </xdr:from>
    <xdr:to>
      <xdr:col>12</xdr:col>
      <xdr:colOff>85725</xdr:colOff>
      <xdr:row>9</xdr:row>
      <xdr:rowOff>28575</xdr:rowOff>
    </xdr:to>
    <xdr:pic>
      <xdr:nvPicPr>
        <xdr:cNvPr id="158" name="Picture 6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016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</xdr:row>
      <xdr:rowOff>0</xdr:rowOff>
    </xdr:from>
    <xdr:to>
      <xdr:col>12</xdr:col>
      <xdr:colOff>123825</xdr:colOff>
      <xdr:row>9</xdr:row>
      <xdr:rowOff>28575</xdr:rowOff>
    </xdr:to>
    <xdr:pic>
      <xdr:nvPicPr>
        <xdr:cNvPr id="159" name="Picture 6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4922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9</xdr:row>
      <xdr:rowOff>0</xdr:rowOff>
    </xdr:from>
    <xdr:to>
      <xdr:col>12</xdr:col>
      <xdr:colOff>171450</xdr:colOff>
      <xdr:row>9</xdr:row>
      <xdr:rowOff>28575</xdr:rowOff>
    </xdr:to>
    <xdr:pic>
      <xdr:nvPicPr>
        <xdr:cNvPr id="160" name="Picture 6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873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9</xdr:row>
      <xdr:rowOff>0</xdr:rowOff>
    </xdr:from>
    <xdr:to>
      <xdr:col>12</xdr:col>
      <xdr:colOff>209550</xdr:colOff>
      <xdr:row>9</xdr:row>
      <xdr:rowOff>28575</xdr:rowOff>
    </xdr:to>
    <xdr:pic>
      <xdr:nvPicPr>
        <xdr:cNvPr id="161" name="Picture 6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254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9</xdr:row>
      <xdr:rowOff>0</xdr:rowOff>
    </xdr:from>
    <xdr:to>
      <xdr:col>12</xdr:col>
      <xdr:colOff>257175</xdr:colOff>
      <xdr:row>9</xdr:row>
      <xdr:rowOff>28575</xdr:rowOff>
    </xdr:to>
    <xdr:pic>
      <xdr:nvPicPr>
        <xdr:cNvPr id="162" name="Picture 6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7305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0</xdr:rowOff>
    </xdr:from>
    <xdr:to>
      <xdr:col>12</xdr:col>
      <xdr:colOff>304800</xdr:colOff>
      <xdr:row>9</xdr:row>
      <xdr:rowOff>28575</xdr:rowOff>
    </xdr:to>
    <xdr:pic>
      <xdr:nvPicPr>
        <xdr:cNvPr id="163" name="Picture 6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206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9</xdr:row>
      <xdr:rowOff>0</xdr:rowOff>
    </xdr:from>
    <xdr:to>
      <xdr:col>12</xdr:col>
      <xdr:colOff>342900</xdr:colOff>
      <xdr:row>9</xdr:row>
      <xdr:rowOff>28575</xdr:rowOff>
    </xdr:to>
    <xdr:pic>
      <xdr:nvPicPr>
        <xdr:cNvPr id="164" name="Picture 6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587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9</xdr:row>
      <xdr:rowOff>0</xdr:rowOff>
    </xdr:from>
    <xdr:to>
      <xdr:col>12</xdr:col>
      <xdr:colOff>390525</xdr:colOff>
      <xdr:row>9</xdr:row>
      <xdr:rowOff>28575</xdr:rowOff>
    </xdr:to>
    <xdr:pic>
      <xdr:nvPicPr>
        <xdr:cNvPr id="165" name="Picture 6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1592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9</xdr:row>
      <xdr:rowOff>0</xdr:rowOff>
    </xdr:from>
    <xdr:to>
      <xdr:col>12</xdr:col>
      <xdr:colOff>428625</xdr:colOff>
      <xdr:row>9</xdr:row>
      <xdr:rowOff>28575</xdr:rowOff>
    </xdr:to>
    <xdr:pic>
      <xdr:nvPicPr>
        <xdr:cNvPr id="166" name="Picture 6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5402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9</xdr:row>
      <xdr:rowOff>0</xdr:rowOff>
    </xdr:from>
    <xdr:to>
      <xdr:col>12</xdr:col>
      <xdr:colOff>476250</xdr:colOff>
      <xdr:row>9</xdr:row>
      <xdr:rowOff>28575</xdr:rowOff>
    </xdr:to>
    <xdr:pic>
      <xdr:nvPicPr>
        <xdr:cNvPr id="167" name="Picture 6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921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9</xdr:row>
      <xdr:rowOff>0</xdr:rowOff>
    </xdr:from>
    <xdr:to>
      <xdr:col>12</xdr:col>
      <xdr:colOff>495300</xdr:colOff>
      <xdr:row>9</xdr:row>
      <xdr:rowOff>28575</xdr:rowOff>
    </xdr:to>
    <xdr:pic>
      <xdr:nvPicPr>
        <xdr:cNvPr id="168" name="Picture 6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111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9</xdr:row>
      <xdr:rowOff>0</xdr:rowOff>
    </xdr:from>
    <xdr:to>
      <xdr:col>12</xdr:col>
      <xdr:colOff>495300</xdr:colOff>
      <xdr:row>9</xdr:row>
      <xdr:rowOff>28575</xdr:rowOff>
    </xdr:to>
    <xdr:pic>
      <xdr:nvPicPr>
        <xdr:cNvPr id="169" name="Picture 6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111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9</xdr:row>
      <xdr:rowOff>0</xdr:rowOff>
    </xdr:from>
    <xdr:to>
      <xdr:col>12</xdr:col>
      <xdr:colOff>495300</xdr:colOff>
      <xdr:row>9</xdr:row>
      <xdr:rowOff>28575</xdr:rowOff>
    </xdr:to>
    <xdr:pic>
      <xdr:nvPicPr>
        <xdr:cNvPr id="170" name="Picture 6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111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9</xdr:row>
      <xdr:rowOff>0</xdr:rowOff>
    </xdr:from>
    <xdr:to>
      <xdr:col>12</xdr:col>
      <xdr:colOff>495300</xdr:colOff>
      <xdr:row>9</xdr:row>
      <xdr:rowOff>28575</xdr:rowOff>
    </xdr:to>
    <xdr:pic>
      <xdr:nvPicPr>
        <xdr:cNvPr id="171" name="Picture 6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111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38100</xdr:colOff>
      <xdr:row>9</xdr:row>
      <xdr:rowOff>28575</xdr:rowOff>
    </xdr:to>
    <xdr:pic>
      <xdr:nvPicPr>
        <xdr:cNvPr id="172" name="Picture 6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539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0</xdr:rowOff>
    </xdr:from>
    <xdr:to>
      <xdr:col>12</xdr:col>
      <xdr:colOff>85725</xdr:colOff>
      <xdr:row>9</xdr:row>
      <xdr:rowOff>28575</xdr:rowOff>
    </xdr:to>
    <xdr:pic>
      <xdr:nvPicPr>
        <xdr:cNvPr id="173" name="Picture 6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016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</xdr:row>
      <xdr:rowOff>0</xdr:rowOff>
    </xdr:from>
    <xdr:to>
      <xdr:col>12</xdr:col>
      <xdr:colOff>123825</xdr:colOff>
      <xdr:row>9</xdr:row>
      <xdr:rowOff>28575</xdr:rowOff>
    </xdr:to>
    <xdr:pic>
      <xdr:nvPicPr>
        <xdr:cNvPr id="174" name="Picture 6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4922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9</xdr:row>
      <xdr:rowOff>0</xdr:rowOff>
    </xdr:from>
    <xdr:to>
      <xdr:col>12</xdr:col>
      <xdr:colOff>171450</xdr:colOff>
      <xdr:row>9</xdr:row>
      <xdr:rowOff>28575</xdr:rowOff>
    </xdr:to>
    <xdr:pic>
      <xdr:nvPicPr>
        <xdr:cNvPr id="175" name="Picture 6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873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9</xdr:row>
      <xdr:rowOff>0</xdr:rowOff>
    </xdr:from>
    <xdr:to>
      <xdr:col>12</xdr:col>
      <xdr:colOff>209550</xdr:colOff>
      <xdr:row>9</xdr:row>
      <xdr:rowOff>28575</xdr:rowOff>
    </xdr:to>
    <xdr:pic>
      <xdr:nvPicPr>
        <xdr:cNvPr id="176" name="Picture 6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254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9</xdr:row>
      <xdr:rowOff>0</xdr:rowOff>
    </xdr:from>
    <xdr:to>
      <xdr:col>12</xdr:col>
      <xdr:colOff>257175</xdr:colOff>
      <xdr:row>9</xdr:row>
      <xdr:rowOff>28575</xdr:rowOff>
    </xdr:to>
    <xdr:pic>
      <xdr:nvPicPr>
        <xdr:cNvPr id="177" name="Picture 6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7305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0</xdr:rowOff>
    </xdr:from>
    <xdr:to>
      <xdr:col>12</xdr:col>
      <xdr:colOff>304800</xdr:colOff>
      <xdr:row>9</xdr:row>
      <xdr:rowOff>28575</xdr:rowOff>
    </xdr:to>
    <xdr:pic>
      <xdr:nvPicPr>
        <xdr:cNvPr id="178" name="Picture 6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206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9</xdr:row>
      <xdr:rowOff>0</xdr:rowOff>
    </xdr:from>
    <xdr:to>
      <xdr:col>12</xdr:col>
      <xdr:colOff>342900</xdr:colOff>
      <xdr:row>9</xdr:row>
      <xdr:rowOff>28575</xdr:rowOff>
    </xdr:to>
    <xdr:pic>
      <xdr:nvPicPr>
        <xdr:cNvPr id="179" name="Picture 6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587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9</xdr:row>
      <xdr:rowOff>0</xdr:rowOff>
    </xdr:from>
    <xdr:to>
      <xdr:col>12</xdr:col>
      <xdr:colOff>390525</xdr:colOff>
      <xdr:row>9</xdr:row>
      <xdr:rowOff>28575</xdr:rowOff>
    </xdr:to>
    <xdr:pic>
      <xdr:nvPicPr>
        <xdr:cNvPr id="180" name="Picture 6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1592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9</xdr:row>
      <xdr:rowOff>0</xdr:rowOff>
    </xdr:from>
    <xdr:to>
      <xdr:col>12</xdr:col>
      <xdr:colOff>428625</xdr:colOff>
      <xdr:row>9</xdr:row>
      <xdr:rowOff>28575</xdr:rowOff>
    </xdr:to>
    <xdr:pic>
      <xdr:nvPicPr>
        <xdr:cNvPr id="181" name="Picture 6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5402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9</xdr:row>
      <xdr:rowOff>0</xdr:rowOff>
    </xdr:from>
    <xdr:to>
      <xdr:col>12</xdr:col>
      <xdr:colOff>476250</xdr:colOff>
      <xdr:row>9</xdr:row>
      <xdr:rowOff>28575</xdr:rowOff>
    </xdr:to>
    <xdr:pic>
      <xdr:nvPicPr>
        <xdr:cNvPr id="182" name="Picture 6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921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9</xdr:row>
      <xdr:rowOff>0</xdr:rowOff>
    </xdr:from>
    <xdr:to>
      <xdr:col>12</xdr:col>
      <xdr:colOff>495300</xdr:colOff>
      <xdr:row>9</xdr:row>
      <xdr:rowOff>28575</xdr:rowOff>
    </xdr:to>
    <xdr:pic>
      <xdr:nvPicPr>
        <xdr:cNvPr id="183" name="Picture 6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111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9</xdr:row>
      <xdr:rowOff>0</xdr:rowOff>
    </xdr:from>
    <xdr:to>
      <xdr:col>12</xdr:col>
      <xdr:colOff>495300</xdr:colOff>
      <xdr:row>9</xdr:row>
      <xdr:rowOff>28575</xdr:rowOff>
    </xdr:to>
    <xdr:pic>
      <xdr:nvPicPr>
        <xdr:cNvPr id="184" name="Picture 6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111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9</xdr:row>
      <xdr:rowOff>0</xdr:rowOff>
    </xdr:from>
    <xdr:to>
      <xdr:col>12</xdr:col>
      <xdr:colOff>495300</xdr:colOff>
      <xdr:row>9</xdr:row>
      <xdr:rowOff>28575</xdr:rowOff>
    </xdr:to>
    <xdr:pic>
      <xdr:nvPicPr>
        <xdr:cNvPr id="185" name="Picture 6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111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9</xdr:row>
      <xdr:rowOff>0</xdr:rowOff>
    </xdr:from>
    <xdr:to>
      <xdr:col>12</xdr:col>
      <xdr:colOff>495300</xdr:colOff>
      <xdr:row>9</xdr:row>
      <xdr:rowOff>28575</xdr:rowOff>
    </xdr:to>
    <xdr:pic>
      <xdr:nvPicPr>
        <xdr:cNvPr id="186" name="Picture 6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111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38100</xdr:colOff>
      <xdr:row>9</xdr:row>
      <xdr:rowOff>28575</xdr:rowOff>
    </xdr:to>
    <xdr:pic>
      <xdr:nvPicPr>
        <xdr:cNvPr id="187" name="Picture 6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539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0</xdr:rowOff>
    </xdr:from>
    <xdr:to>
      <xdr:col>12</xdr:col>
      <xdr:colOff>85725</xdr:colOff>
      <xdr:row>9</xdr:row>
      <xdr:rowOff>28575</xdr:rowOff>
    </xdr:to>
    <xdr:pic>
      <xdr:nvPicPr>
        <xdr:cNvPr id="188" name="Picture 6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016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</xdr:row>
      <xdr:rowOff>0</xdr:rowOff>
    </xdr:from>
    <xdr:to>
      <xdr:col>12</xdr:col>
      <xdr:colOff>123825</xdr:colOff>
      <xdr:row>9</xdr:row>
      <xdr:rowOff>28575</xdr:rowOff>
    </xdr:to>
    <xdr:pic>
      <xdr:nvPicPr>
        <xdr:cNvPr id="189" name="Picture 6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4922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9</xdr:row>
      <xdr:rowOff>0</xdr:rowOff>
    </xdr:from>
    <xdr:to>
      <xdr:col>12</xdr:col>
      <xdr:colOff>171450</xdr:colOff>
      <xdr:row>9</xdr:row>
      <xdr:rowOff>28575</xdr:rowOff>
    </xdr:to>
    <xdr:pic>
      <xdr:nvPicPr>
        <xdr:cNvPr id="190" name="Picture 6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873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9</xdr:row>
      <xdr:rowOff>0</xdr:rowOff>
    </xdr:from>
    <xdr:to>
      <xdr:col>12</xdr:col>
      <xdr:colOff>209550</xdr:colOff>
      <xdr:row>9</xdr:row>
      <xdr:rowOff>28575</xdr:rowOff>
    </xdr:to>
    <xdr:pic>
      <xdr:nvPicPr>
        <xdr:cNvPr id="191" name="Picture 6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254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9</xdr:row>
      <xdr:rowOff>0</xdr:rowOff>
    </xdr:from>
    <xdr:to>
      <xdr:col>12</xdr:col>
      <xdr:colOff>257175</xdr:colOff>
      <xdr:row>9</xdr:row>
      <xdr:rowOff>28575</xdr:rowOff>
    </xdr:to>
    <xdr:pic>
      <xdr:nvPicPr>
        <xdr:cNvPr id="192" name="Picture 6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7305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0</xdr:rowOff>
    </xdr:from>
    <xdr:to>
      <xdr:col>12</xdr:col>
      <xdr:colOff>304800</xdr:colOff>
      <xdr:row>9</xdr:row>
      <xdr:rowOff>28575</xdr:rowOff>
    </xdr:to>
    <xdr:pic>
      <xdr:nvPicPr>
        <xdr:cNvPr id="193" name="Picture 6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206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9</xdr:row>
      <xdr:rowOff>0</xdr:rowOff>
    </xdr:from>
    <xdr:to>
      <xdr:col>12</xdr:col>
      <xdr:colOff>342900</xdr:colOff>
      <xdr:row>9</xdr:row>
      <xdr:rowOff>28575</xdr:rowOff>
    </xdr:to>
    <xdr:pic>
      <xdr:nvPicPr>
        <xdr:cNvPr id="194" name="Picture 6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587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9</xdr:row>
      <xdr:rowOff>0</xdr:rowOff>
    </xdr:from>
    <xdr:to>
      <xdr:col>12</xdr:col>
      <xdr:colOff>390525</xdr:colOff>
      <xdr:row>9</xdr:row>
      <xdr:rowOff>28575</xdr:rowOff>
    </xdr:to>
    <xdr:pic>
      <xdr:nvPicPr>
        <xdr:cNvPr id="195" name="Picture 6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1592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9</xdr:row>
      <xdr:rowOff>0</xdr:rowOff>
    </xdr:from>
    <xdr:to>
      <xdr:col>12</xdr:col>
      <xdr:colOff>428625</xdr:colOff>
      <xdr:row>9</xdr:row>
      <xdr:rowOff>28575</xdr:rowOff>
    </xdr:to>
    <xdr:pic>
      <xdr:nvPicPr>
        <xdr:cNvPr id="196" name="Picture 6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5402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9</xdr:row>
      <xdr:rowOff>0</xdr:rowOff>
    </xdr:from>
    <xdr:to>
      <xdr:col>12</xdr:col>
      <xdr:colOff>476250</xdr:colOff>
      <xdr:row>9</xdr:row>
      <xdr:rowOff>28575</xdr:rowOff>
    </xdr:to>
    <xdr:pic>
      <xdr:nvPicPr>
        <xdr:cNvPr id="197" name="Picture 6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921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9</xdr:row>
      <xdr:rowOff>0</xdr:rowOff>
    </xdr:from>
    <xdr:to>
      <xdr:col>12</xdr:col>
      <xdr:colOff>495300</xdr:colOff>
      <xdr:row>9</xdr:row>
      <xdr:rowOff>28575</xdr:rowOff>
    </xdr:to>
    <xdr:pic>
      <xdr:nvPicPr>
        <xdr:cNvPr id="198" name="Picture 6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111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9</xdr:row>
      <xdr:rowOff>0</xdr:rowOff>
    </xdr:from>
    <xdr:to>
      <xdr:col>12</xdr:col>
      <xdr:colOff>495300</xdr:colOff>
      <xdr:row>9</xdr:row>
      <xdr:rowOff>28575</xdr:rowOff>
    </xdr:to>
    <xdr:pic>
      <xdr:nvPicPr>
        <xdr:cNvPr id="199" name="Picture 6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111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9</xdr:row>
      <xdr:rowOff>0</xdr:rowOff>
    </xdr:from>
    <xdr:to>
      <xdr:col>12</xdr:col>
      <xdr:colOff>495300</xdr:colOff>
      <xdr:row>9</xdr:row>
      <xdr:rowOff>28575</xdr:rowOff>
    </xdr:to>
    <xdr:pic>
      <xdr:nvPicPr>
        <xdr:cNvPr id="200" name="Picture 6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111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9</xdr:row>
      <xdr:rowOff>0</xdr:rowOff>
    </xdr:from>
    <xdr:to>
      <xdr:col>12</xdr:col>
      <xdr:colOff>495300</xdr:colOff>
      <xdr:row>9</xdr:row>
      <xdr:rowOff>28575</xdr:rowOff>
    </xdr:to>
    <xdr:pic>
      <xdr:nvPicPr>
        <xdr:cNvPr id="201" name="Picture 6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111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9</xdr:row>
      <xdr:rowOff>0</xdr:rowOff>
    </xdr:from>
    <xdr:to>
      <xdr:col>12</xdr:col>
      <xdr:colOff>47625</xdr:colOff>
      <xdr:row>9</xdr:row>
      <xdr:rowOff>28575</xdr:rowOff>
    </xdr:to>
    <xdr:pic>
      <xdr:nvPicPr>
        <xdr:cNvPr id="202" name="Picture 6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7302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9</xdr:row>
      <xdr:rowOff>0</xdr:rowOff>
    </xdr:from>
    <xdr:to>
      <xdr:col>12</xdr:col>
      <xdr:colOff>66675</xdr:colOff>
      <xdr:row>9</xdr:row>
      <xdr:rowOff>9525</xdr:rowOff>
    </xdr:to>
    <xdr:pic>
      <xdr:nvPicPr>
        <xdr:cNvPr id="203" name="Picture 6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111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9</xdr:row>
      <xdr:rowOff>0</xdr:rowOff>
    </xdr:from>
    <xdr:to>
      <xdr:col>12</xdr:col>
      <xdr:colOff>85725</xdr:colOff>
      <xdr:row>9</xdr:row>
      <xdr:rowOff>9525</xdr:rowOff>
    </xdr:to>
    <xdr:pic>
      <xdr:nvPicPr>
        <xdr:cNvPr id="204" name="Picture 6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301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</xdr:row>
      <xdr:rowOff>0</xdr:rowOff>
    </xdr:from>
    <xdr:to>
      <xdr:col>12</xdr:col>
      <xdr:colOff>104775</xdr:colOff>
      <xdr:row>9</xdr:row>
      <xdr:rowOff>9525</xdr:rowOff>
    </xdr:to>
    <xdr:pic>
      <xdr:nvPicPr>
        <xdr:cNvPr id="205" name="Picture 6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492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9</xdr:row>
      <xdr:rowOff>0</xdr:rowOff>
    </xdr:from>
    <xdr:to>
      <xdr:col>12</xdr:col>
      <xdr:colOff>114300</xdr:colOff>
      <xdr:row>9</xdr:row>
      <xdr:rowOff>9525</xdr:rowOff>
    </xdr:to>
    <xdr:pic>
      <xdr:nvPicPr>
        <xdr:cNvPr id="206" name="Picture 6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587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9</xdr:row>
      <xdr:rowOff>0</xdr:rowOff>
    </xdr:from>
    <xdr:to>
      <xdr:col>12</xdr:col>
      <xdr:colOff>123825</xdr:colOff>
      <xdr:row>9</xdr:row>
      <xdr:rowOff>9525</xdr:rowOff>
    </xdr:to>
    <xdr:pic>
      <xdr:nvPicPr>
        <xdr:cNvPr id="207" name="Picture 6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682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9</xdr:row>
      <xdr:rowOff>0</xdr:rowOff>
    </xdr:from>
    <xdr:to>
      <xdr:col>12</xdr:col>
      <xdr:colOff>142875</xdr:colOff>
      <xdr:row>9</xdr:row>
      <xdr:rowOff>9525</xdr:rowOff>
    </xdr:to>
    <xdr:pic>
      <xdr:nvPicPr>
        <xdr:cNvPr id="208" name="Picture 6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873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9</xdr:row>
      <xdr:rowOff>0</xdr:rowOff>
    </xdr:from>
    <xdr:to>
      <xdr:col>12</xdr:col>
      <xdr:colOff>161925</xdr:colOff>
      <xdr:row>9</xdr:row>
      <xdr:rowOff>9525</xdr:rowOff>
    </xdr:to>
    <xdr:pic>
      <xdr:nvPicPr>
        <xdr:cNvPr id="209" name="Picture 6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063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0</xdr:rowOff>
    </xdr:from>
    <xdr:to>
      <xdr:col>12</xdr:col>
      <xdr:colOff>171450</xdr:colOff>
      <xdr:row>9</xdr:row>
      <xdr:rowOff>9525</xdr:rowOff>
    </xdr:to>
    <xdr:pic>
      <xdr:nvPicPr>
        <xdr:cNvPr id="210" name="Picture 6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159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9</xdr:row>
      <xdr:rowOff>0</xdr:rowOff>
    </xdr:from>
    <xdr:to>
      <xdr:col>12</xdr:col>
      <xdr:colOff>180975</xdr:colOff>
      <xdr:row>9</xdr:row>
      <xdr:rowOff>9525</xdr:rowOff>
    </xdr:to>
    <xdr:pic>
      <xdr:nvPicPr>
        <xdr:cNvPr id="211" name="Picture 6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254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9</xdr:row>
      <xdr:rowOff>0</xdr:rowOff>
    </xdr:from>
    <xdr:to>
      <xdr:col>12</xdr:col>
      <xdr:colOff>219075</xdr:colOff>
      <xdr:row>9</xdr:row>
      <xdr:rowOff>9525</xdr:rowOff>
    </xdr:to>
    <xdr:pic>
      <xdr:nvPicPr>
        <xdr:cNvPr id="212" name="Picture 6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4447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9</xdr:row>
      <xdr:rowOff>0</xdr:rowOff>
    </xdr:from>
    <xdr:to>
      <xdr:col>12</xdr:col>
      <xdr:colOff>238125</xdr:colOff>
      <xdr:row>9</xdr:row>
      <xdr:rowOff>9525</xdr:rowOff>
    </xdr:to>
    <xdr:pic>
      <xdr:nvPicPr>
        <xdr:cNvPr id="213" name="Picture 6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825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9</xdr:row>
      <xdr:rowOff>0</xdr:rowOff>
    </xdr:from>
    <xdr:to>
      <xdr:col>12</xdr:col>
      <xdr:colOff>266700</xdr:colOff>
      <xdr:row>9</xdr:row>
      <xdr:rowOff>9525</xdr:rowOff>
    </xdr:to>
    <xdr:pic>
      <xdr:nvPicPr>
        <xdr:cNvPr id="214" name="Picture 6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9210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9</xdr:row>
      <xdr:rowOff>0</xdr:rowOff>
    </xdr:from>
    <xdr:to>
      <xdr:col>12</xdr:col>
      <xdr:colOff>295275</xdr:colOff>
      <xdr:row>9</xdr:row>
      <xdr:rowOff>9525</xdr:rowOff>
    </xdr:to>
    <xdr:pic>
      <xdr:nvPicPr>
        <xdr:cNvPr id="215" name="Picture 6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397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9</xdr:row>
      <xdr:rowOff>0</xdr:rowOff>
    </xdr:from>
    <xdr:to>
      <xdr:col>12</xdr:col>
      <xdr:colOff>304800</xdr:colOff>
      <xdr:row>9</xdr:row>
      <xdr:rowOff>9525</xdr:rowOff>
    </xdr:to>
    <xdr:pic>
      <xdr:nvPicPr>
        <xdr:cNvPr id="216" name="Picture 6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9</xdr:row>
      <xdr:rowOff>0</xdr:rowOff>
    </xdr:from>
    <xdr:to>
      <xdr:col>12</xdr:col>
      <xdr:colOff>314325</xdr:colOff>
      <xdr:row>9</xdr:row>
      <xdr:rowOff>9525</xdr:rowOff>
    </xdr:to>
    <xdr:pic>
      <xdr:nvPicPr>
        <xdr:cNvPr id="217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587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9</xdr:row>
      <xdr:rowOff>0</xdr:rowOff>
    </xdr:from>
    <xdr:to>
      <xdr:col>12</xdr:col>
      <xdr:colOff>333375</xdr:colOff>
      <xdr:row>9</xdr:row>
      <xdr:rowOff>9525</xdr:rowOff>
    </xdr:to>
    <xdr:pic>
      <xdr:nvPicPr>
        <xdr:cNvPr id="218" name="Picture 6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778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9</xdr:row>
      <xdr:rowOff>0</xdr:rowOff>
    </xdr:from>
    <xdr:to>
      <xdr:col>12</xdr:col>
      <xdr:colOff>352425</xdr:colOff>
      <xdr:row>9</xdr:row>
      <xdr:rowOff>9525</xdr:rowOff>
    </xdr:to>
    <xdr:pic>
      <xdr:nvPicPr>
        <xdr:cNvPr id="219" name="Picture 6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968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9</xdr:row>
      <xdr:rowOff>0</xdr:rowOff>
    </xdr:from>
    <xdr:to>
      <xdr:col>12</xdr:col>
      <xdr:colOff>361950</xdr:colOff>
      <xdr:row>9</xdr:row>
      <xdr:rowOff>9525</xdr:rowOff>
    </xdr:to>
    <xdr:pic>
      <xdr:nvPicPr>
        <xdr:cNvPr id="220" name="Picture 6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06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9</xdr:row>
      <xdr:rowOff>0</xdr:rowOff>
    </xdr:from>
    <xdr:to>
      <xdr:col>12</xdr:col>
      <xdr:colOff>361950</xdr:colOff>
      <xdr:row>9</xdr:row>
      <xdr:rowOff>9525</xdr:rowOff>
    </xdr:to>
    <xdr:pic>
      <xdr:nvPicPr>
        <xdr:cNvPr id="221" name="Picture 6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06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9</xdr:row>
      <xdr:rowOff>0</xdr:rowOff>
    </xdr:from>
    <xdr:to>
      <xdr:col>12</xdr:col>
      <xdr:colOff>381000</xdr:colOff>
      <xdr:row>9</xdr:row>
      <xdr:rowOff>28575</xdr:rowOff>
    </xdr:to>
    <xdr:pic>
      <xdr:nvPicPr>
        <xdr:cNvPr id="222" name="Picture 6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06400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223" name="Picture 6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539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9</xdr:row>
      <xdr:rowOff>0</xdr:rowOff>
    </xdr:from>
    <xdr:to>
      <xdr:col>12</xdr:col>
      <xdr:colOff>47625</xdr:colOff>
      <xdr:row>9</xdr:row>
      <xdr:rowOff>9525</xdr:rowOff>
    </xdr:to>
    <xdr:pic>
      <xdr:nvPicPr>
        <xdr:cNvPr id="224" name="Picture 6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7302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0</xdr:rowOff>
    </xdr:from>
    <xdr:to>
      <xdr:col>12</xdr:col>
      <xdr:colOff>57150</xdr:colOff>
      <xdr:row>9</xdr:row>
      <xdr:rowOff>9525</xdr:rowOff>
    </xdr:to>
    <xdr:pic>
      <xdr:nvPicPr>
        <xdr:cNvPr id="225" name="Picture 6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9</xdr:row>
      <xdr:rowOff>0</xdr:rowOff>
    </xdr:from>
    <xdr:to>
      <xdr:col>12</xdr:col>
      <xdr:colOff>104775</xdr:colOff>
      <xdr:row>9</xdr:row>
      <xdr:rowOff>9525</xdr:rowOff>
    </xdr:to>
    <xdr:pic>
      <xdr:nvPicPr>
        <xdr:cNvPr id="226" name="Picture 6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20650" y="101441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9</xdr:row>
      <xdr:rowOff>0</xdr:rowOff>
    </xdr:from>
    <xdr:to>
      <xdr:col>12</xdr:col>
      <xdr:colOff>114300</xdr:colOff>
      <xdr:row>9</xdr:row>
      <xdr:rowOff>9525</xdr:rowOff>
    </xdr:to>
    <xdr:pic>
      <xdr:nvPicPr>
        <xdr:cNvPr id="227" name="Picture 6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587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9</xdr:row>
      <xdr:rowOff>0</xdr:rowOff>
    </xdr:from>
    <xdr:to>
      <xdr:col>12</xdr:col>
      <xdr:colOff>142875</xdr:colOff>
      <xdr:row>9</xdr:row>
      <xdr:rowOff>9525</xdr:rowOff>
    </xdr:to>
    <xdr:pic>
      <xdr:nvPicPr>
        <xdr:cNvPr id="228" name="Picture 6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6827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9</xdr:row>
      <xdr:rowOff>0</xdr:rowOff>
    </xdr:from>
    <xdr:to>
      <xdr:col>12</xdr:col>
      <xdr:colOff>161925</xdr:colOff>
      <xdr:row>9</xdr:row>
      <xdr:rowOff>9525</xdr:rowOff>
    </xdr:to>
    <xdr:pic>
      <xdr:nvPicPr>
        <xdr:cNvPr id="229" name="Picture 6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063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9</xdr:row>
      <xdr:rowOff>0</xdr:rowOff>
    </xdr:from>
    <xdr:to>
      <xdr:col>12</xdr:col>
      <xdr:colOff>200025</xdr:colOff>
      <xdr:row>9</xdr:row>
      <xdr:rowOff>9525</xdr:rowOff>
    </xdr:to>
    <xdr:pic>
      <xdr:nvPicPr>
        <xdr:cNvPr id="230" name="Picture 6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2542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9</xdr:row>
      <xdr:rowOff>0</xdr:rowOff>
    </xdr:from>
    <xdr:to>
      <xdr:col>12</xdr:col>
      <xdr:colOff>219075</xdr:colOff>
      <xdr:row>9</xdr:row>
      <xdr:rowOff>9525</xdr:rowOff>
    </xdr:to>
    <xdr:pic>
      <xdr:nvPicPr>
        <xdr:cNvPr id="231" name="Picture 6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635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9</xdr:row>
      <xdr:rowOff>0</xdr:rowOff>
    </xdr:from>
    <xdr:to>
      <xdr:col>12</xdr:col>
      <xdr:colOff>266700</xdr:colOff>
      <xdr:row>9</xdr:row>
      <xdr:rowOff>9525</xdr:rowOff>
    </xdr:to>
    <xdr:pic>
      <xdr:nvPicPr>
        <xdr:cNvPr id="232" name="Picture 6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82575" y="101441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9</xdr:row>
      <xdr:rowOff>0</xdr:rowOff>
    </xdr:from>
    <xdr:to>
      <xdr:col>12</xdr:col>
      <xdr:colOff>266700</xdr:colOff>
      <xdr:row>9</xdr:row>
      <xdr:rowOff>9525</xdr:rowOff>
    </xdr:to>
    <xdr:pic>
      <xdr:nvPicPr>
        <xdr:cNvPr id="233" name="Picture 6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111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9</xdr:row>
      <xdr:rowOff>0</xdr:rowOff>
    </xdr:from>
    <xdr:to>
      <xdr:col>12</xdr:col>
      <xdr:colOff>304800</xdr:colOff>
      <xdr:row>9</xdr:row>
      <xdr:rowOff>9525</xdr:rowOff>
    </xdr:to>
    <xdr:pic>
      <xdr:nvPicPr>
        <xdr:cNvPr id="234" name="Picture 6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020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9</xdr:row>
      <xdr:rowOff>0</xdr:rowOff>
    </xdr:from>
    <xdr:to>
      <xdr:col>12</xdr:col>
      <xdr:colOff>314325</xdr:colOff>
      <xdr:row>9</xdr:row>
      <xdr:rowOff>9525</xdr:rowOff>
    </xdr:to>
    <xdr:pic>
      <xdr:nvPicPr>
        <xdr:cNvPr id="235" name="Picture 7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587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9</xdr:row>
      <xdr:rowOff>0</xdr:rowOff>
    </xdr:from>
    <xdr:to>
      <xdr:col>12</xdr:col>
      <xdr:colOff>333375</xdr:colOff>
      <xdr:row>9</xdr:row>
      <xdr:rowOff>9525</xdr:rowOff>
    </xdr:to>
    <xdr:pic>
      <xdr:nvPicPr>
        <xdr:cNvPr id="236" name="Picture 7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778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9</xdr:row>
      <xdr:rowOff>0</xdr:rowOff>
    </xdr:from>
    <xdr:to>
      <xdr:col>12</xdr:col>
      <xdr:colOff>352425</xdr:colOff>
      <xdr:row>9</xdr:row>
      <xdr:rowOff>9525</xdr:rowOff>
    </xdr:to>
    <xdr:pic>
      <xdr:nvPicPr>
        <xdr:cNvPr id="237" name="Picture 7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968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9</xdr:row>
      <xdr:rowOff>0</xdr:rowOff>
    </xdr:from>
    <xdr:to>
      <xdr:col>12</xdr:col>
      <xdr:colOff>361950</xdr:colOff>
      <xdr:row>9</xdr:row>
      <xdr:rowOff>9525</xdr:rowOff>
    </xdr:to>
    <xdr:pic>
      <xdr:nvPicPr>
        <xdr:cNvPr id="238" name="Picture 7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06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9</xdr:row>
      <xdr:rowOff>0</xdr:rowOff>
    </xdr:from>
    <xdr:to>
      <xdr:col>12</xdr:col>
      <xdr:colOff>361950</xdr:colOff>
      <xdr:row>9</xdr:row>
      <xdr:rowOff>9525</xdr:rowOff>
    </xdr:to>
    <xdr:pic>
      <xdr:nvPicPr>
        <xdr:cNvPr id="239" name="Picture 7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06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9</xdr:row>
      <xdr:rowOff>0</xdr:rowOff>
    </xdr:from>
    <xdr:to>
      <xdr:col>12</xdr:col>
      <xdr:colOff>361950</xdr:colOff>
      <xdr:row>9</xdr:row>
      <xdr:rowOff>9525</xdr:rowOff>
    </xdr:to>
    <xdr:pic>
      <xdr:nvPicPr>
        <xdr:cNvPr id="240" name="Picture 7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06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9</xdr:row>
      <xdr:rowOff>0</xdr:rowOff>
    </xdr:from>
    <xdr:to>
      <xdr:col>12</xdr:col>
      <xdr:colOff>361950</xdr:colOff>
      <xdr:row>9</xdr:row>
      <xdr:rowOff>9525</xdr:rowOff>
    </xdr:to>
    <xdr:pic>
      <xdr:nvPicPr>
        <xdr:cNvPr id="241" name="Picture 7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06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9</xdr:row>
      <xdr:rowOff>0</xdr:rowOff>
    </xdr:from>
    <xdr:to>
      <xdr:col>12</xdr:col>
      <xdr:colOff>361950</xdr:colOff>
      <xdr:row>9</xdr:row>
      <xdr:rowOff>9525</xdr:rowOff>
    </xdr:to>
    <xdr:pic>
      <xdr:nvPicPr>
        <xdr:cNvPr id="242" name="Picture 7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06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9</xdr:row>
      <xdr:rowOff>0</xdr:rowOff>
    </xdr:from>
    <xdr:to>
      <xdr:col>12</xdr:col>
      <xdr:colOff>361950</xdr:colOff>
      <xdr:row>9</xdr:row>
      <xdr:rowOff>9525</xdr:rowOff>
    </xdr:to>
    <xdr:pic>
      <xdr:nvPicPr>
        <xdr:cNvPr id="243" name="Picture 7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06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9</xdr:row>
      <xdr:rowOff>0</xdr:rowOff>
    </xdr:from>
    <xdr:to>
      <xdr:col>12</xdr:col>
      <xdr:colOff>361950</xdr:colOff>
      <xdr:row>9</xdr:row>
      <xdr:rowOff>9525</xdr:rowOff>
    </xdr:to>
    <xdr:pic>
      <xdr:nvPicPr>
        <xdr:cNvPr id="244" name="Picture 7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06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38100</xdr:colOff>
      <xdr:row>9</xdr:row>
      <xdr:rowOff>28575</xdr:rowOff>
    </xdr:to>
    <xdr:pic>
      <xdr:nvPicPr>
        <xdr:cNvPr id="245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539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0</xdr:rowOff>
    </xdr:from>
    <xdr:to>
      <xdr:col>12</xdr:col>
      <xdr:colOff>85725</xdr:colOff>
      <xdr:row>9</xdr:row>
      <xdr:rowOff>28575</xdr:rowOff>
    </xdr:to>
    <xdr:pic>
      <xdr:nvPicPr>
        <xdr:cNvPr id="246" name="Picture 7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016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</xdr:row>
      <xdr:rowOff>0</xdr:rowOff>
    </xdr:from>
    <xdr:to>
      <xdr:col>12</xdr:col>
      <xdr:colOff>123825</xdr:colOff>
      <xdr:row>9</xdr:row>
      <xdr:rowOff>28575</xdr:rowOff>
    </xdr:to>
    <xdr:pic>
      <xdr:nvPicPr>
        <xdr:cNvPr id="247" name="Picture 7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4922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9</xdr:row>
      <xdr:rowOff>0</xdr:rowOff>
    </xdr:from>
    <xdr:to>
      <xdr:col>12</xdr:col>
      <xdr:colOff>171450</xdr:colOff>
      <xdr:row>9</xdr:row>
      <xdr:rowOff>28575</xdr:rowOff>
    </xdr:to>
    <xdr:pic>
      <xdr:nvPicPr>
        <xdr:cNvPr id="248" name="Picture 7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873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9</xdr:row>
      <xdr:rowOff>0</xdr:rowOff>
    </xdr:from>
    <xdr:to>
      <xdr:col>12</xdr:col>
      <xdr:colOff>209550</xdr:colOff>
      <xdr:row>9</xdr:row>
      <xdr:rowOff>28575</xdr:rowOff>
    </xdr:to>
    <xdr:pic>
      <xdr:nvPicPr>
        <xdr:cNvPr id="249" name="Picture 7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254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9</xdr:row>
      <xdr:rowOff>0</xdr:rowOff>
    </xdr:from>
    <xdr:to>
      <xdr:col>12</xdr:col>
      <xdr:colOff>257175</xdr:colOff>
      <xdr:row>9</xdr:row>
      <xdr:rowOff>28575</xdr:rowOff>
    </xdr:to>
    <xdr:pic>
      <xdr:nvPicPr>
        <xdr:cNvPr id="250" name="Picture 7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7305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0</xdr:rowOff>
    </xdr:from>
    <xdr:to>
      <xdr:col>12</xdr:col>
      <xdr:colOff>304800</xdr:colOff>
      <xdr:row>9</xdr:row>
      <xdr:rowOff>28575</xdr:rowOff>
    </xdr:to>
    <xdr:pic>
      <xdr:nvPicPr>
        <xdr:cNvPr id="251" name="Picture 7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206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9</xdr:row>
      <xdr:rowOff>0</xdr:rowOff>
    </xdr:from>
    <xdr:to>
      <xdr:col>12</xdr:col>
      <xdr:colOff>342900</xdr:colOff>
      <xdr:row>9</xdr:row>
      <xdr:rowOff>28575</xdr:rowOff>
    </xdr:to>
    <xdr:pic>
      <xdr:nvPicPr>
        <xdr:cNvPr id="252" name="Picture 7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587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9</xdr:row>
      <xdr:rowOff>0</xdr:rowOff>
    </xdr:from>
    <xdr:to>
      <xdr:col>12</xdr:col>
      <xdr:colOff>390525</xdr:colOff>
      <xdr:row>9</xdr:row>
      <xdr:rowOff>28575</xdr:rowOff>
    </xdr:to>
    <xdr:pic>
      <xdr:nvPicPr>
        <xdr:cNvPr id="253" name="Picture 7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1592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9</xdr:row>
      <xdr:rowOff>0</xdr:rowOff>
    </xdr:from>
    <xdr:to>
      <xdr:col>12</xdr:col>
      <xdr:colOff>428625</xdr:colOff>
      <xdr:row>9</xdr:row>
      <xdr:rowOff>28575</xdr:rowOff>
    </xdr:to>
    <xdr:pic>
      <xdr:nvPicPr>
        <xdr:cNvPr id="254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5402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9</xdr:row>
      <xdr:rowOff>0</xdr:rowOff>
    </xdr:from>
    <xdr:to>
      <xdr:col>12</xdr:col>
      <xdr:colOff>476250</xdr:colOff>
      <xdr:row>9</xdr:row>
      <xdr:rowOff>28575</xdr:rowOff>
    </xdr:to>
    <xdr:pic>
      <xdr:nvPicPr>
        <xdr:cNvPr id="255" name="Picture 7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921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9</xdr:row>
      <xdr:rowOff>0</xdr:rowOff>
    </xdr:from>
    <xdr:to>
      <xdr:col>12</xdr:col>
      <xdr:colOff>495300</xdr:colOff>
      <xdr:row>9</xdr:row>
      <xdr:rowOff>28575</xdr:rowOff>
    </xdr:to>
    <xdr:pic>
      <xdr:nvPicPr>
        <xdr:cNvPr id="256" name="Picture 7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111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9</xdr:row>
      <xdr:rowOff>0</xdr:rowOff>
    </xdr:from>
    <xdr:to>
      <xdr:col>12</xdr:col>
      <xdr:colOff>495300</xdr:colOff>
      <xdr:row>9</xdr:row>
      <xdr:rowOff>28575</xdr:rowOff>
    </xdr:to>
    <xdr:pic>
      <xdr:nvPicPr>
        <xdr:cNvPr id="257" name="Picture 7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111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9</xdr:row>
      <xdr:rowOff>0</xdr:rowOff>
    </xdr:from>
    <xdr:to>
      <xdr:col>12</xdr:col>
      <xdr:colOff>495300</xdr:colOff>
      <xdr:row>9</xdr:row>
      <xdr:rowOff>28575</xdr:rowOff>
    </xdr:to>
    <xdr:pic>
      <xdr:nvPicPr>
        <xdr:cNvPr id="258" name="Picture 7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111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9</xdr:row>
      <xdr:rowOff>0</xdr:rowOff>
    </xdr:from>
    <xdr:to>
      <xdr:col>12</xdr:col>
      <xdr:colOff>495300</xdr:colOff>
      <xdr:row>9</xdr:row>
      <xdr:rowOff>28575</xdr:rowOff>
    </xdr:to>
    <xdr:pic>
      <xdr:nvPicPr>
        <xdr:cNvPr id="259" name="Picture 7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111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9</xdr:row>
      <xdr:rowOff>0</xdr:rowOff>
    </xdr:from>
    <xdr:to>
      <xdr:col>12</xdr:col>
      <xdr:colOff>47625</xdr:colOff>
      <xdr:row>9</xdr:row>
      <xdr:rowOff>28575</xdr:rowOff>
    </xdr:to>
    <xdr:pic>
      <xdr:nvPicPr>
        <xdr:cNvPr id="260" name="Picture 7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7302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9</xdr:row>
      <xdr:rowOff>0</xdr:rowOff>
    </xdr:from>
    <xdr:to>
      <xdr:col>12</xdr:col>
      <xdr:colOff>66675</xdr:colOff>
      <xdr:row>9</xdr:row>
      <xdr:rowOff>9525</xdr:rowOff>
    </xdr:to>
    <xdr:pic>
      <xdr:nvPicPr>
        <xdr:cNvPr id="261" name="Picture 7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111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9</xdr:row>
      <xdr:rowOff>0</xdr:rowOff>
    </xdr:from>
    <xdr:to>
      <xdr:col>12</xdr:col>
      <xdr:colOff>85725</xdr:colOff>
      <xdr:row>9</xdr:row>
      <xdr:rowOff>9525</xdr:rowOff>
    </xdr:to>
    <xdr:pic>
      <xdr:nvPicPr>
        <xdr:cNvPr id="262" name="Picture 7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301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</xdr:row>
      <xdr:rowOff>0</xdr:rowOff>
    </xdr:from>
    <xdr:to>
      <xdr:col>12</xdr:col>
      <xdr:colOff>104775</xdr:colOff>
      <xdr:row>9</xdr:row>
      <xdr:rowOff>9525</xdr:rowOff>
    </xdr:to>
    <xdr:pic>
      <xdr:nvPicPr>
        <xdr:cNvPr id="263" name="Picture 7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492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9</xdr:row>
      <xdr:rowOff>0</xdr:rowOff>
    </xdr:from>
    <xdr:to>
      <xdr:col>12</xdr:col>
      <xdr:colOff>114300</xdr:colOff>
      <xdr:row>9</xdr:row>
      <xdr:rowOff>9525</xdr:rowOff>
    </xdr:to>
    <xdr:pic>
      <xdr:nvPicPr>
        <xdr:cNvPr id="264" name="Picture 7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587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9</xdr:row>
      <xdr:rowOff>0</xdr:rowOff>
    </xdr:from>
    <xdr:to>
      <xdr:col>12</xdr:col>
      <xdr:colOff>123825</xdr:colOff>
      <xdr:row>9</xdr:row>
      <xdr:rowOff>9525</xdr:rowOff>
    </xdr:to>
    <xdr:pic>
      <xdr:nvPicPr>
        <xdr:cNvPr id="265" name="Picture 7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682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9</xdr:row>
      <xdr:rowOff>0</xdr:rowOff>
    </xdr:from>
    <xdr:to>
      <xdr:col>12</xdr:col>
      <xdr:colOff>142875</xdr:colOff>
      <xdr:row>9</xdr:row>
      <xdr:rowOff>9525</xdr:rowOff>
    </xdr:to>
    <xdr:pic>
      <xdr:nvPicPr>
        <xdr:cNvPr id="266" name="Picture 7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873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9</xdr:row>
      <xdr:rowOff>0</xdr:rowOff>
    </xdr:from>
    <xdr:to>
      <xdr:col>12</xdr:col>
      <xdr:colOff>161925</xdr:colOff>
      <xdr:row>9</xdr:row>
      <xdr:rowOff>9525</xdr:rowOff>
    </xdr:to>
    <xdr:pic>
      <xdr:nvPicPr>
        <xdr:cNvPr id="267" name="Picture 7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063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0</xdr:rowOff>
    </xdr:from>
    <xdr:to>
      <xdr:col>12</xdr:col>
      <xdr:colOff>171450</xdr:colOff>
      <xdr:row>9</xdr:row>
      <xdr:rowOff>9525</xdr:rowOff>
    </xdr:to>
    <xdr:pic>
      <xdr:nvPicPr>
        <xdr:cNvPr id="268" name="Picture 7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159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9</xdr:row>
      <xdr:rowOff>0</xdr:rowOff>
    </xdr:from>
    <xdr:to>
      <xdr:col>12</xdr:col>
      <xdr:colOff>180975</xdr:colOff>
      <xdr:row>9</xdr:row>
      <xdr:rowOff>9525</xdr:rowOff>
    </xdr:to>
    <xdr:pic>
      <xdr:nvPicPr>
        <xdr:cNvPr id="269" name="Picture 7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254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9</xdr:row>
      <xdr:rowOff>0</xdr:rowOff>
    </xdr:from>
    <xdr:to>
      <xdr:col>12</xdr:col>
      <xdr:colOff>219075</xdr:colOff>
      <xdr:row>9</xdr:row>
      <xdr:rowOff>9525</xdr:rowOff>
    </xdr:to>
    <xdr:pic>
      <xdr:nvPicPr>
        <xdr:cNvPr id="270" name="Picture 7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4447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9</xdr:row>
      <xdr:rowOff>0</xdr:rowOff>
    </xdr:from>
    <xdr:to>
      <xdr:col>12</xdr:col>
      <xdr:colOff>238125</xdr:colOff>
      <xdr:row>9</xdr:row>
      <xdr:rowOff>9525</xdr:rowOff>
    </xdr:to>
    <xdr:pic>
      <xdr:nvPicPr>
        <xdr:cNvPr id="271" name="Picture 7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825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9</xdr:row>
      <xdr:rowOff>0</xdr:rowOff>
    </xdr:from>
    <xdr:to>
      <xdr:col>12</xdr:col>
      <xdr:colOff>266700</xdr:colOff>
      <xdr:row>9</xdr:row>
      <xdr:rowOff>9525</xdr:rowOff>
    </xdr:to>
    <xdr:pic>
      <xdr:nvPicPr>
        <xdr:cNvPr id="272" name="Picture 7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9210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9</xdr:row>
      <xdr:rowOff>0</xdr:rowOff>
    </xdr:from>
    <xdr:to>
      <xdr:col>12</xdr:col>
      <xdr:colOff>295275</xdr:colOff>
      <xdr:row>9</xdr:row>
      <xdr:rowOff>9525</xdr:rowOff>
    </xdr:to>
    <xdr:pic>
      <xdr:nvPicPr>
        <xdr:cNvPr id="273" name="Picture 7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397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9</xdr:row>
      <xdr:rowOff>0</xdr:rowOff>
    </xdr:from>
    <xdr:to>
      <xdr:col>12</xdr:col>
      <xdr:colOff>304800</xdr:colOff>
      <xdr:row>9</xdr:row>
      <xdr:rowOff>9525</xdr:rowOff>
    </xdr:to>
    <xdr:pic>
      <xdr:nvPicPr>
        <xdr:cNvPr id="274" name="Picture 7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9</xdr:row>
      <xdr:rowOff>0</xdr:rowOff>
    </xdr:from>
    <xdr:to>
      <xdr:col>12</xdr:col>
      <xdr:colOff>314325</xdr:colOff>
      <xdr:row>9</xdr:row>
      <xdr:rowOff>9525</xdr:rowOff>
    </xdr:to>
    <xdr:pic>
      <xdr:nvPicPr>
        <xdr:cNvPr id="275" name="Picture 7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587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9</xdr:row>
      <xdr:rowOff>0</xdr:rowOff>
    </xdr:from>
    <xdr:to>
      <xdr:col>12</xdr:col>
      <xdr:colOff>333375</xdr:colOff>
      <xdr:row>9</xdr:row>
      <xdr:rowOff>9525</xdr:rowOff>
    </xdr:to>
    <xdr:pic>
      <xdr:nvPicPr>
        <xdr:cNvPr id="276" name="Picture 7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778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9</xdr:row>
      <xdr:rowOff>0</xdr:rowOff>
    </xdr:from>
    <xdr:to>
      <xdr:col>12</xdr:col>
      <xdr:colOff>352425</xdr:colOff>
      <xdr:row>9</xdr:row>
      <xdr:rowOff>9525</xdr:rowOff>
    </xdr:to>
    <xdr:pic>
      <xdr:nvPicPr>
        <xdr:cNvPr id="277" name="Picture 7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968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9</xdr:row>
      <xdr:rowOff>0</xdr:rowOff>
    </xdr:from>
    <xdr:to>
      <xdr:col>12</xdr:col>
      <xdr:colOff>361950</xdr:colOff>
      <xdr:row>9</xdr:row>
      <xdr:rowOff>9525</xdr:rowOff>
    </xdr:to>
    <xdr:pic>
      <xdr:nvPicPr>
        <xdr:cNvPr id="278" name="Picture 7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06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9</xdr:row>
      <xdr:rowOff>0</xdr:rowOff>
    </xdr:from>
    <xdr:to>
      <xdr:col>12</xdr:col>
      <xdr:colOff>361950</xdr:colOff>
      <xdr:row>9</xdr:row>
      <xdr:rowOff>9525</xdr:rowOff>
    </xdr:to>
    <xdr:pic>
      <xdr:nvPicPr>
        <xdr:cNvPr id="279" name="Picture 7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06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9</xdr:row>
      <xdr:rowOff>0</xdr:rowOff>
    </xdr:from>
    <xdr:to>
      <xdr:col>12</xdr:col>
      <xdr:colOff>381000</xdr:colOff>
      <xdr:row>9</xdr:row>
      <xdr:rowOff>28575</xdr:rowOff>
    </xdr:to>
    <xdr:pic>
      <xdr:nvPicPr>
        <xdr:cNvPr id="280" name="Picture 7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06400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281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539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9</xdr:row>
      <xdr:rowOff>0</xdr:rowOff>
    </xdr:from>
    <xdr:to>
      <xdr:col>12</xdr:col>
      <xdr:colOff>47625</xdr:colOff>
      <xdr:row>9</xdr:row>
      <xdr:rowOff>9525</xdr:rowOff>
    </xdr:to>
    <xdr:pic>
      <xdr:nvPicPr>
        <xdr:cNvPr id="282" name="Picture 7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7302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0</xdr:rowOff>
    </xdr:from>
    <xdr:to>
      <xdr:col>12</xdr:col>
      <xdr:colOff>57150</xdr:colOff>
      <xdr:row>9</xdr:row>
      <xdr:rowOff>9525</xdr:rowOff>
    </xdr:to>
    <xdr:pic>
      <xdr:nvPicPr>
        <xdr:cNvPr id="283" name="Picture 7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9</xdr:row>
      <xdr:rowOff>0</xdr:rowOff>
    </xdr:from>
    <xdr:to>
      <xdr:col>12</xdr:col>
      <xdr:colOff>104775</xdr:colOff>
      <xdr:row>9</xdr:row>
      <xdr:rowOff>9525</xdr:rowOff>
    </xdr:to>
    <xdr:pic>
      <xdr:nvPicPr>
        <xdr:cNvPr id="284" name="Picture 7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20650" y="101441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9</xdr:row>
      <xdr:rowOff>0</xdr:rowOff>
    </xdr:from>
    <xdr:to>
      <xdr:col>12</xdr:col>
      <xdr:colOff>114300</xdr:colOff>
      <xdr:row>9</xdr:row>
      <xdr:rowOff>9525</xdr:rowOff>
    </xdr:to>
    <xdr:pic>
      <xdr:nvPicPr>
        <xdr:cNvPr id="285" name="Picture 7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587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9</xdr:row>
      <xdr:rowOff>0</xdr:rowOff>
    </xdr:from>
    <xdr:to>
      <xdr:col>12</xdr:col>
      <xdr:colOff>142875</xdr:colOff>
      <xdr:row>9</xdr:row>
      <xdr:rowOff>9525</xdr:rowOff>
    </xdr:to>
    <xdr:pic>
      <xdr:nvPicPr>
        <xdr:cNvPr id="286" name="Picture 7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6827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9</xdr:row>
      <xdr:rowOff>0</xdr:rowOff>
    </xdr:from>
    <xdr:to>
      <xdr:col>12</xdr:col>
      <xdr:colOff>161925</xdr:colOff>
      <xdr:row>9</xdr:row>
      <xdr:rowOff>9525</xdr:rowOff>
    </xdr:to>
    <xdr:pic>
      <xdr:nvPicPr>
        <xdr:cNvPr id="287" name="Picture 7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063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9</xdr:row>
      <xdr:rowOff>0</xdr:rowOff>
    </xdr:from>
    <xdr:to>
      <xdr:col>12</xdr:col>
      <xdr:colOff>200025</xdr:colOff>
      <xdr:row>9</xdr:row>
      <xdr:rowOff>9525</xdr:rowOff>
    </xdr:to>
    <xdr:pic>
      <xdr:nvPicPr>
        <xdr:cNvPr id="288" name="Picture 7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2542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9</xdr:row>
      <xdr:rowOff>0</xdr:rowOff>
    </xdr:from>
    <xdr:to>
      <xdr:col>12</xdr:col>
      <xdr:colOff>219075</xdr:colOff>
      <xdr:row>9</xdr:row>
      <xdr:rowOff>9525</xdr:rowOff>
    </xdr:to>
    <xdr:pic>
      <xdr:nvPicPr>
        <xdr:cNvPr id="289" name="Picture 7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635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9</xdr:row>
      <xdr:rowOff>0</xdr:rowOff>
    </xdr:from>
    <xdr:to>
      <xdr:col>12</xdr:col>
      <xdr:colOff>266700</xdr:colOff>
      <xdr:row>9</xdr:row>
      <xdr:rowOff>9525</xdr:rowOff>
    </xdr:to>
    <xdr:pic>
      <xdr:nvPicPr>
        <xdr:cNvPr id="290" name="Picture 7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82575" y="101441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9</xdr:row>
      <xdr:rowOff>0</xdr:rowOff>
    </xdr:from>
    <xdr:to>
      <xdr:col>12</xdr:col>
      <xdr:colOff>266700</xdr:colOff>
      <xdr:row>9</xdr:row>
      <xdr:rowOff>9525</xdr:rowOff>
    </xdr:to>
    <xdr:pic>
      <xdr:nvPicPr>
        <xdr:cNvPr id="291" name="Picture 7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111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9</xdr:row>
      <xdr:rowOff>0</xdr:rowOff>
    </xdr:from>
    <xdr:to>
      <xdr:col>12</xdr:col>
      <xdr:colOff>304800</xdr:colOff>
      <xdr:row>9</xdr:row>
      <xdr:rowOff>9525</xdr:rowOff>
    </xdr:to>
    <xdr:pic>
      <xdr:nvPicPr>
        <xdr:cNvPr id="292" name="Picture 7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020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9</xdr:row>
      <xdr:rowOff>0</xdr:rowOff>
    </xdr:from>
    <xdr:to>
      <xdr:col>12</xdr:col>
      <xdr:colOff>314325</xdr:colOff>
      <xdr:row>9</xdr:row>
      <xdr:rowOff>9525</xdr:rowOff>
    </xdr:to>
    <xdr:pic>
      <xdr:nvPicPr>
        <xdr:cNvPr id="293" name="Picture 7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587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9</xdr:row>
      <xdr:rowOff>0</xdr:rowOff>
    </xdr:from>
    <xdr:to>
      <xdr:col>12</xdr:col>
      <xdr:colOff>333375</xdr:colOff>
      <xdr:row>9</xdr:row>
      <xdr:rowOff>9525</xdr:rowOff>
    </xdr:to>
    <xdr:pic>
      <xdr:nvPicPr>
        <xdr:cNvPr id="294" name="Picture 7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778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9</xdr:row>
      <xdr:rowOff>0</xdr:rowOff>
    </xdr:from>
    <xdr:to>
      <xdr:col>12</xdr:col>
      <xdr:colOff>352425</xdr:colOff>
      <xdr:row>9</xdr:row>
      <xdr:rowOff>9525</xdr:rowOff>
    </xdr:to>
    <xdr:pic>
      <xdr:nvPicPr>
        <xdr:cNvPr id="295" name="Picture 7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968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9</xdr:row>
      <xdr:rowOff>0</xdr:rowOff>
    </xdr:from>
    <xdr:to>
      <xdr:col>12</xdr:col>
      <xdr:colOff>361950</xdr:colOff>
      <xdr:row>9</xdr:row>
      <xdr:rowOff>9525</xdr:rowOff>
    </xdr:to>
    <xdr:pic>
      <xdr:nvPicPr>
        <xdr:cNvPr id="296" name="Picture 7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06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9</xdr:row>
      <xdr:rowOff>0</xdr:rowOff>
    </xdr:from>
    <xdr:to>
      <xdr:col>12</xdr:col>
      <xdr:colOff>361950</xdr:colOff>
      <xdr:row>9</xdr:row>
      <xdr:rowOff>9525</xdr:rowOff>
    </xdr:to>
    <xdr:pic>
      <xdr:nvPicPr>
        <xdr:cNvPr id="297" name="Picture 7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06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9</xdr:row>
      <xdr:rowOff>0</xdr:rowOff>
    </xdr:from>
    <xdr:to>
      <xdr:col>12</xdr:col>
      <xdr:colOff>361950</xdr:colOff>
      <xdr:row>9</xdr:row>
      <xdr:rowOff>9525</xdr:rowOff>
    </xdr:to>
    <xdr:pic>
      <xdr:nvPicPr>
        <xdr:cNvPr id="298" name="Picture 7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06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9</xdr:row>
      <xdr:rowOff>0</xdr:rowOff>
    </xdr:from>
    <xdr:to>
      <xdr:col>12</xdr:col>
      <xdr:colOff>361950</xdr:colOff>
      <xdr:row>9</xdr:row>
      <xdr:rowOff>9525</xdr:rowOff>
    </xdr:to>
    <xdr:pic>
      <xdr:nvPicPr>
        <xdr:cNvPr id="299" name="Picture 7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06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9</xdr:row>
      <xdr:rowOff>0</xdr:rowOff>
    </xdr:from>
    <xdr:to>
      <xdr:col>12</xdr:col>
      <xdr:colOff>361950</xdr:colOff>
      <xdr:row>9</xdr:row>
      <xdr:rowOff>9525</xdr:rowOff>
    </xdr:to>
    <xdr:pic>
      <xdr:nvPicPr>
        <xdr:cNvPr id="300" name="Picture 7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06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9</xdr:row>
      <xdr:rowOff>0</xdr:rowOff>
    </xdr:from>
    <xdr:to>
      <xdr:col>12</xdr:col>
      <xdr:colOff>361950</xdr:colOff>
      <xdr:row>9</xdr:row>
      <xdr:rowOff>9525</xdr:rowOff>
    </xdr:to>
    <xdr:pic>
      <xdr:nvPicPr>
        <xdr:cNvPr id="301" name="Picture 7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06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9</xdr:row>
      <xdr:rowOff>0</xdr:rowOff>
    </xdr:from>
    <xdr:to>
      <xdr:col>12</xdr:col>
      <xdr:colOff>361950</xdr:colOff>
      <xdr:row>9</xdr:row>
      <xdr:rowOff>9525</xdr:rowOff>
    </xdr:to>
    <xdr:pic>
      <xdr:nvPicPr>
        <xdr:cNvPr id="302" name="Picture 7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06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219075</xdr:colOff>
      <xdr:row>9</xdr:row>
      <xdr:rowOff>514350</xdr:rowOff>
    </xdr:to>
    <xdr:pic>
      <xdr:nvPicPr>
        <xdr:cNvPr id="303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0144125"/>
          <a:ext cx="219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9</xdr:row>
      <xdr:rowOff>0</xdr:rowOff>
    </xdr:from>
    <xdr:to>
      <xdr:col>6</xdr:col>
      <xdr:colOff>333375</xdr:colOff>
      <xdr:row>9</xdr:row>
      <xdr:rowOff>514350</xdr:rowOff>
    </xdr:to>
    <xdr:pic>
      <xdr:nvPicPr>
        <xdr:cNvPr id="304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10144125"/>
          <a:ext cx="219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38100</xdr:colOff>
      <xdr:row>9</xdr:row>
      <xdr:rowOff>28575</xdr:rowOff>
    </xdr:to>
    <xdr:pic>
      <xdr:nvPicPr>
        <xdr:cNvPr id="305" name="Picture 7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066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9</xdr:row>
      <xdr:rowOff>0</xdr:rowOff>
    </xdr:from>
    <xdr:to>
      <xdr:col>14</xdr:col>
      <xdr:colOff>85725</xdr:colOff>
      <xdr:row>9</xdr:row>
      <xdr:rowOff>28575</xdr:rowOff>
    </xdr:to>
    <xdr:pic>
      <xdr:nvPicPr>
        <xdr:cNvPr id="306" name="Picture 7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9</xdr:row>
      <xdr:rowOff>0</xdr:rowOff>
    </xdr:from>
    <xdr:to>
      <xdr:col>14</xdr:col>
      <xdr:colOff>123825</xdr:colOff>
      <xdr:row>9</xdr:row>
      <xdr:rowOff>28575</xdr:rowOff>
    </xdr:to>
    <xdr:pic>
      <xdr:nvPicPr>
        <xdr:cNvPr id="307" name="Picture 7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0187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9</xdr:row>
      <xdr:rowOff>0</xdr:rowOff>
    </xdr:from>
    <xdr:to>
      <xdr:col>14</xdr:col>
      <xdr:colOff>161925</xdr:colOff>
      <xdr:row>9</xdr:row>
      <xdr:rowOff>28575</xdr:rowOff>
    </xdr:to>
    <xdr:pic>
      <xdr:nvPicPr>
        <xdr:cNvPr id="308" name="Picture 7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3997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9</xdr:row>
      <xdr:rowOff>0</xdr:rowOff>
    </xdr:from>
    <xdr:to>
      <xdr:col>14</xdr:col>
      <xdr:colOff>209550</xdr:colOff>
      <xdr:row>9</xdr:row>
      <xdr:rowOff>28575</xdr:rowOff>
    </xdr:to>
    <xdr:pic>
      <xdr:nvPicPr>
        <xdr:cNvPr id="309" name="Picture 7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780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9</xdr:row>
      <xdr:rowOff>0</xdr:rowOff>
    </xdr:from>
    <xdr:to>
      <xdr:col>14</xdr:col>
      <xdr:colOff>257175</xdr:colOff>
      <xdr:row>9</xdr:row>
      <xdr:rowOff>28575</xdr:rowOff>
    </xdr:to>
    <xdr:pic>
      <xdr:nvPicPr>
        <xdr:cNvPr id="310" name="Picture 7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257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9</xdr:row>
      <xdr:rowOff>0</xdr:rowOff>
    </xdr:from>
    <xdr:to>
      <xdr:col>14</xdr:col>
      <xdr:colOff>304800</xdr:colOff>
      <xdr:row>9</xdr:row>
      <xdr:rowOff>28575</xdr:rowOff>
    </xdr:to>
    <xdr:pic>
      <xdr:nvPicPr>
        <xdr:cNvPr id="311" name="Picture 7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733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9</xdr:row>
      <xdr:rowOff>0</xdr:rowOff>
    </xdr:from>
    <xdr:to>
      <xdr:col>14</xdr:col>
      <xdr:colOff>342900</xdr:colOff>
      <xdr:row>9</xdr:row>
      <xdr:rowOff>28575</xdr:rowOff>
    </xdr:to>
    <xdr:pic>
      <xdr:nvPicPr>
        <xdr:cNvPr id="312" name="Picture 7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114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361950</xdr:colOff>
      <xdr:row>9</xdr:row>
      <xdr:rowOff>0</xdr:rowOff>
    </xdr:from>
    <xdr:to>
      <xdr:col>14</xdr:col>
      <xdr:colOff>390525</xdr:colOff>
      <xdr:row>9</xdr:row>
      <xdr:rowOff>28575</xdr:rowOff>
    </xdr:to>
    <xdr:pic>
      <xdr:nvPicPr>
        <xdr:cNvPr id="313" name="Picture 7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9</xdr:row>
      <xdr:rowOff>0</xdr:rowOff>
    </xdr:from>
    <xdr:to>
      <xdr:col>14</xdr:col>
      <xdr:colOff>428625</xdr:colOff>
      <xdr:row>9</xdr:row>
      <xdr:rowOff>28575</xdr:rowOff>
    </xdr:to>
    <xdr:pic>
      <xdr:nvPicPr>
        <xdr:cNvPr id="314" name="Picture 7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0667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447675</xdr:colOff>
      <xdr:row>9</xdr:row>
      <xdr:rowOff>0</xdr:rowOff>
    </xdr:from>
    <xdr:to>
      <xdr:col>14</xdr:col>
      <xdr:colOff>485775</xdr:colOff>
      <xdr:row>9</xdr:row>
      <xdr:rowOff>28575</xdr:rowOff>
    </xdr:to>
    <xdr:pic>
      <xdr:nvPicPr>
        <xdr:cNvPr id="315" name="Picture 7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543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495300</xdr:colOff>
      <xdr:row>9</xdr:row>
      <xdr:rowOff>28575</xdr:rowOff>
    </xdr:to>
    <xdr:pic>
      <xdr:nvPicPr>
        <xdr:cNvPr id="316" name="Picture 7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485775</xdr:colOff>
      <xdr:row>9</xdr:row>
      <xdr:rowOff>28575</xdr:rowOff>
    </xdr:to>
    <xdr:pic>
      <xdr:nvPicPr>
        <xdr:cNvPr id="317" name="Picture 7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485775</xdr:colOff>
      <xdr:row>9</xdr:row>
      <xdr:rowOff>28575</xdr:rowOff>
    </xdr:to>
    <xdr:pic>
      <xdr:nvPicPr>
        <xdr:cNvPr id="318" name="Picture 7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495300</xdr:colOff>
      <xdr:row>9</xdr:row>
      <xdr:rowOff>28575</xdr:rowOff>
    </xdr:to>
    <xdr:pic>
      <xdr:nvPicPr>
        <xdr:cNvPr id="319" name="Picture 7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38100</xdr:colOff>
      <xdr:row>9</xdr:row>
      <xdr:rowOff>28575</xdr:rowOff>
    </xdr:to>
    <xdr:pic>
      <xdr:nvPicPr>
        <xdr:cNvPr id="320" name="Picture 7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066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9</xdr:row>
      <xdr:rowOff>0</xdr:rowOff>
    </xdr:from>
    <xdr:to>
      <xdr:col>14</xdr:col>
      <xdr:colOff>85725</xdr:colOff>
      <xdr:row>9</xdr:row>
      <xdr:rowOff>28575</xdr:rowOff>
    </xdr:to>
    <xdr:pic>
      <xdr:nvPicPr>
        <xdr:cNvPr id="321" name="Picture 7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9</xdr:row>
      <xdr:rowOff>0</xdr:rowOff>
    </xdr:from>
    <xdr:to>
      <xdr:col>14</xdr:col>
      <xdr:colOff>123825</xdr:colOff>
      <xdr:row>9</xdr:row>
      <xdr:rowOff>28575</xdr:rowOff>
    </xdr:to>
    <xdr:pic>
      <xdr:nvPicPr>
        <xdr:cNvPr id="322" name="Picture 7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0187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9</xdr:row>
      <xdr:rowOff>0</xdr:rowOff>
    </xdr:from>
    <xdr:to>
      <xdr:col>14</xdr:col>
      <xdr:colOff>161925</xdr:colOff>
      <xdr:row>9</xdr:row>
      <xdr:rowOff>28575</xdr:rowOff>
    </xdr:to>
    <xdr:pic>
      <xdr:nvPicPr>
        <xdr:cNvPr id="323" name="Picture 7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3997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9</xdr:row>
      <xdr:rowOff>0</xdr:rowOff>
    </xdr:from>
    <xdr:to>
      <xdr:col>14</xdr:col>
      <xdr:colOff>209550</xdr:colOff>
      <xdr:row>9</xdr:row>
      <xdr:rowOff>28575</xdr:rowOff>
    </xdr:to>
    <xdr:pic>
      <xdr:nvPicPr>
        <xdr:cNvPr id="324" name="Picture 7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780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9</xdr:row>
      <xdr:rowOff>0</xdr:rowOff>
    </xdr:from>
    <xdr:to>
      <xdr:col>14</xdr:col>
      <xdr:colOff>257175</xdr:colOff>
      <xdr:row>9</xdr:row>
      <xdr:rowOff>28575</xdr:rowOff>
    </xdr:to>
    <xdr:pic>
      <xdr:nvPicPr>
        <xdr:cNvPr id="325" name="Picture 7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257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9</xdr:row>
      <xdr:rowOff>0</xdr:rowOff>
    </xdr:from>
    <xdr:to>
      <xdr:col>14</xdr:col>
      <xdr:colOff>304800</xdr:colOff>
      <xdr:row>9</xdr:row>
      <xdr:rowOff>28575</xdr:rowOff>
    </xdr:to>
    <xdr:pic>
      <xdr:nvPicPr>
        <xdr:cNvPr id="326" name="Picture 7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733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9</xdr:row>
      <xdr:rowOff>0</xdr:rowOff>
    </xdr:from>
    <xdr:to>
      <xdr:col>14</xdr:col>
      <xdr:colOff>342900</xdr:colOff>
      <xdr:row>9</xdr:row>
      <xdr:rowOff>28575</xdr:rowOff>
    </xdr:to>
    <xdr:pic>
      <xdr:nvPicPr>
        <xdr:cNvPr id="327" name="Picture 7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114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361950</xdr:colOff>
      <xdr:row>9</xdr:row>
      <xdr:rowOff>0</xdr:rowOff>
    </xdr:from>
    <xdr:to>
      <xdr:col>14</xdr:col>
      <xdr:colOff>390525</xdr:colOff>
      <xdr:row>9</xdr:row>
      <xdr:rowOff>28575</xdr:rowOff>
    </xdr:to>
    <xdr:pic>
      <xdr:nvPicPr>
        <xdr:cNvPr id="328" name="Picture 7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9</xdr:row>
      <xdr:rowOff>0</xdr:rowOff>
    </xdr:from>
    <xdr:to>
      <xdr:col>14</xdr:col>
      <xdr:colOff>428625</xdr:colOff>
      <xdr:row>9</xdr:row>
      <xdr:rowOff>28575</xdr:rowOff>
    </xdr:to>
    <xdr:pic>
      <xdr:nvPicPr>
        <xdr:cNvPr id="329" name="Picture 7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0667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447675</xdr:colOff>
      <xdr:row>9</xdr:row>
      <xdr:rowOff>0</xdr:rowOff>
    </xdr:from>
    <xdr:to>
      <xdr:col>14</xdr:col>
      <xdr:colOff>485775</xdr:colOff>
      <xdr:row>9</xdr:row>
      <xdr:rowOff>28575</xdr:rowOff>
    </xdr:to>
    <xdr:pic>
      <xdr:nvPicPr>
        <xdr:cNvPr id="330" name="Picture 7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543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495300</xdr:colOff>
      <xdr:row>9</xdr:row>
      <xdr:rowOff>28575</xdr:rowOff>
    </xdr:to>
    <xdr:pic>
      <xdr:nvPicPr>
        <xdr:cNvPr id="331" name="Picture 7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485775</xdr:colOff>
      <xdr:row>9</xdr:row>
      <xdr:rowOff>28575</xdr:rowOff>
    </xdr:to>
    <xdr:pic>
      <xdr:nvPicPr>
        <xdr:cNvPr id="332" name="Picture 7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485775</xdr:colOff>
      <xdr:row>9</xdr:row>
      <xdr:rowOff>28575</xdr:rowOff>
    </xdr:to>
    <xdr:pic>
      <xdr:nvPicPr>
        <xdr:cNvPr id="333" name="Picture 7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495300</xdr:colOff>
      <xdr:row>9</xdr:row>
      <xdr:rowOff>28575</xdr:rowOff>
    </xdr:to>
    <xdr:pic>
      <xdr:nvPicPr>
        <xdr:cNvPr id="334" name="Picture 7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38100</xdr:colOff>
      <xdr:row>9</xdr:row>
      <xdr:rowOff>28575</xdr:rowOff>
    </xdr:to>
    <xdr:pic>
      <xdr:nvPicPr>
        <xdr:cNvPr id="335" name="Picture 8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066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9</xdr:row>
      <xdr:rowOff>0</xdr:rowOff>
    </xdr:from>
    <xdr:to>
      <xdr:col>14</xdr:col>
      <xdr:colOff>85725</xdr:colOff>
      <xdr:row>9</xdr:row>
      <xdr:rowOff>28575</xdr:rowOff>
    </xdr:to>
    <xdr:pic>
      <xdr:nvPicPr>
        <xdr:cNvPr id="336" name="Picture 8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9</xdr:row>
      <xdr:rowOff>0</xdr:rowOff>
    </xdr:from>
    <xdr:to>
      <xdr:col>14</xdr:col>
      <xdr:colOff>123825</xdr:colOff>
      <xdr:row>9</xdr:row>
      <xdr:rowOff>28575</xdr:rowOff>
    </xdr:to>
    <xdr:pic>
      <xdr:nvPicPr>
        <xdr:cNvPr id="337" name="Picture 8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0187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9</xdr:row>
      <xdr:rowOff>0</xdr:rowOff>
    </xdr:from>
    <xdr:to>
      <xdr:col>14</xdr:col>
      <xdr:colOff>161925</xdr:colOff>
      <xdr:row>9</xdr:row>
      <xdr:rowOff>28575</xdr:rowOff>
    </xdr:to>
    <xdr:pic>
      <xdr:nvPicPr>
        <xdr:cNvPr id="338" name="Picture 8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3997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9</xdr:row>
      <xdr:rowOff>0</xdr:rowOff>
    </xdr:from>
    <xdr:to>
      <xdr:col>14</xdr:col>
      <xdr:colOff>209550</xdr:colOff>
      <xdr:row>9</xdr:row>
      <xdr:rowOff>28575</xdr:rowOff>
    </xdr:to>
    <xdr:pic>
      <xdr:nvPicPr>
        <xdr:cNvPr id="339" name="Picture 8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780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9</xdr:row>
      <xdr:rowOff>0</xdr:rowOff>
    </xdr:from>
    <xdr:to>
      <xdr:col>14</xdr:col>
      <xdr:colOff>257175</xdr:colOff>
      <xdr:row>9</xdr:row>
      <xdr:rowOff>28575</xdr:rowOff>
    </xdr:to>
    <xdr:pic>
      <xdr:nvPicPr>
        <xdr:cNvPr id="340" name="Picture 8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257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9</xdr:row>
      <xdr:rowOff>0</xdr:rowOff>
    </xdr:from>
    <xdr:to>
      <xdr:col>14</xdr:col>
      <xdr:colOff>304800</xdr:colOff>
      <xdr:row>9</xdr:row>
      <xdr:rowOff>28575</xdr:rowOff>
    </xdr:to>
    <xdr:pic>
      <xdr:nvPicPr>
        <xdr:cNvPr id="341" name="Picture 8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733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9</xdr:row>
      <xdr:rowOff>0</xdr:rowOff>
    </xdr:from>
    <xdr:to>
      <xdr:col>14</xdr:col>
      <xdr:colOff>342900</xdr:colOff>
      <xdr:row>9</xdr:row>
      <xdr:rowOff>28575</xdr:rowOff>
    </xdr:to>
    <xdr:pic>
      <xdr:nvPicPr>
        <xdr:cNvPr id="342" name="Picture 8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114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361950</xdr:colOff>
      <xdr:row>9</xdr:row>
      <xdr:rowOff>0</xdr:rowOff>
    </xdr:from>
    <xdr:to>
      <xdr:col>14</xdr:col>
      <xdr:colOff>390525</xdr:colOff>
      <xdr:row>9</xdr:row>
      <xdr:rowOff>28575</xdr:rowOff>
    </xdr:to>
    <xdr:pic>
      <xdr:nvPicPr>
        <xdr:cNvPr id="343" name="Picture 8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9</xdr:row>
      <xdr:rowOff>0</xdr:rowOff>
    </xdr:from>
    <xdr:to>
      <xdr:col>14</xdr:col>
      <xdr:colOff>428625</xdr:colOff>
      <xdr:row>9</xdr:row>
      <xdr:rowOff>28575</xdr:rowOff>
    </xdr:to>
    <xdr:pic>
      <xdr:nvPicPr>
        <xdr:cNvPr id="344" name="Picture 8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0667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447675</xdr:colOff>
      <xdr:row>9</xdr:row>
      <xdr:rowOff>0</xdr:rowOff>
    </xdr:from>
    <xdr:to>
      <xdr:col>14</xdr:col>
      <xdr:colOff>485775</xdr:colOff>
      <xdr:row>9</xdr:row>
      <xdr:rowOff>28575</xdr:rowOff>
    </xdr:to>
    <xdr:pic>
      <xdr:nvPicPr>
        <xdr:cNvPr id="345" name="Picture 8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543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495300</xdr:colOff>
      <xdr:row>9</xdr:row>
      <xdr:rowOff>28575</xdr:rowOff>
    </xdr:to>
    <xdr:pic>
      <xdr:nvPicPr>
        <xdr:cNvPr id="346" name="Picture 8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485775</xdr:colOff>
      <xdr:row>9</xdr:row>
      <xdr:rowOff>28575</xdr:rowOff>
    </xdr:to>
    <xdr:pic>
      <xdr:nvPicPr>
        <xdr:cNvPr id="347" name="Picture 8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485775</xdr:colOff>
      <xdr:row>9</xdr:row>
      <xdr:rowOff>28575</xdr:rowOff>
    </xdr:to>
    <xdr:pic>
      <xdr:nvPicPr>
        <xdr:cNvPr id="348" name="Picture 8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495300</xdr:colOff>
      <xdr:row>9</xdr:row>
      <xdr:rowOff>28575</xdr:rowOff>
    </xdr:to>
    <xdr:pic>
      <xdr:nvPicPr>
        <xdr:cNvPr id="349" name="Picture 8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0</xdr:rowOff>
    </xdr:from>
    <xdr:to>
      <xdr:col>14</xdr:col>
      <xdr:colOff>47625</xdr:colOff>
      <xdr:row>9</xdr:row>
      <xdr:rowOff>28575</xdr:rowOff>
    </xdr:to>
    <xdr:pic>
      <xdr:nvPicPr>
        <xdr:cNvPr id="350" name="Picture 8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2567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9</xdr:row>
      <xdr:rowOff>0</xdr:rowOff>
    </xdr:from>
    <xdr:to>
      <xdr:col>14</xdr:col>
      <xdr:colOff>66675</xdr:colOff>
      <xdr:row>9</xdr:row>
      <xdr:rowOff>9525</xdr:rowOff>
    </xdr:to>
    <xdr:pic>
      <xdr:nvPicPr>
        <xdr:cNvPr id="351" name="Picture 8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637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9</xdr:row>
      <xdr:rowOff>0</xdr:rowOff>
    </xdr:from>
    <xdr:to>
      <xdr:col>14</xdr:col>
      <xdr:colOff>85725</xdr:colOff>
      <xdr:row>9</xdr:row>
      <xdr:rowOff>9525</xdr:rowOff>
    </xdr:to>
    <xdr:pic>
      <xdr:nvPicPr>
        <xdr:cNvPr id="352" name="Picture 8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828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9</xdr:row>
      <xdr:rowOff>0</xdr:rowOff>
    </xdr:from>
    <xdr:to>
      <xdr:col>14</xdr:col>
      <xdr:colOff>104775</xdr:colOff>
      <xdr:row>9</xdr:row>
      <xdr:rowOff>9525</xdr:rowOff>
    </xdr:to>
    <xdr:pic>
      <xdr:nvPicPr>
        <xdr:cNvPr id="353" name="Picture 8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018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9</xdr:row>
      <xdr:rowOff>0</xdr:rowOff>
    </xdr:from>
    <xdr:to>
      <xdr:col>14</xdr:col>
      <xdr:colOff>114300</xdr:colOff>
      <xdr:row>9</xdr:row>
      <xdr:rowOff>9525</xdr:rowOff>
    </xdr:to>
    <xdr:pic>
      <xdr:nvPicPr>
        <xdr:cNvPr id="354" name="Picture 8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11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9</xdr:row>
      <xdr:rowOff>0</xdr:rowOff>
    </xdr:from>
    <xdr:to>
      <xdr:col>14</xdr:col>
      <xdr:colOff>123825</xdr:colOff>
      <xdr:row>9</xdr:row>
      <xdr:rowOff>9525</xdr:rowOff>
    </xdr:to>
    <xdr:pic>
      <xdr:nvPicPr>
        <xdr:cNvPr id="355" name="Picture 8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209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9</xdr:row>
      <xdr:rowOff>0</xdr:rowOff>
    </xdr:from>
    <xdr:to>
      <xdr:col>14</xdr:col>
      <xdr:colOff>142875</xdr:colOff>
      <xdr:row>9</xdr:row>
      <xdr:rowOff>9525</xdr:rowOff>
    </xdr:to>
    <xdr:pic>
      <xdr:nvPicPr>
        <xdr:cNvPr id="356" name="Picture 8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399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9</xdr:row>
      <xdr:rowOff>0</xdr:rowOff>
    </xdr:from>
    <xdr:to>
      <xdr:col>14</xdr:col>
      <xdr:colOff>161925</xdr:colOff>
      <xdr:row>9</xdr:row>
      <xdr:rowOff>9525</xdr:rowOff>
    </xdr:to>
    <xdr:pic>
      <xdr:nvPicPr>
        <xdr:cNvPr id="357" name="Picture 8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590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9</xdr:row>
      <xdr:rowOff>0</xdr:rowOff>
    </xdr:from>
    <xdr:to>
      <xdr:col>14</xdr:col>
      <xdr:colOff>171450</xdr:colOff>
      <xdr:row>9</xdr:row>
      <xdr:rowOff>9525</xdr:rowOff>
    </xdr:to>
    <xdr:pic>
      <xdr:nvPicPr>
        <xdr:cNvPr id="358" name="Picture 8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685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9</xdr:row>
      <xdr:rowOff>0</xdr:rowOff>
    </xdr:from>
    <xdr:to>
      <xdr:col>14</xdr:col>
      <xdr:colOff>180975</xdr:colOff>
      <xdr:row>9</xdr:row>
      <xdr:rowOff>9525</xdr:rowOff>
    </xdr:to>
    <xdr:pic>
      <xdr:nvPicPr>
        <xdr:cNvPr id="359" name="Picture 8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780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9</xdr:row>
      <xdr:rowOff>0</xdr:rowOff>
    </xdr:from>
    <xdr:to>
      <xdr:col>14</xdr:col>
      <xdr:colOff>219075</xdr:colOff>
      <xdr:row>9</xdr:row>
      <xdr:rowOff>9525</xdr:rowOff>
    </xdr:to>
    <xdr:pic>
      <xdr:nvPicPr>
        <xdr:cNvPr id="360" name="Picture 8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9712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9</xdr:row>
      <xdr:rowOff>0</xdr:rowOff>
    </xdr:from>
    <xdr:to>
      <xdr:col>14</xdr:col>
      <xdr:colOff>238125</xdr:colOff>
      <xdr:row>9</xdr:row>
      <xdr:rowOff>9525</xdr:rowOff>
    </xdr:to>
    <xdr:pic>
      <xdr:nvPicPr>
        <xdr:cNvPr id="361" name="Picture 8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352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9</xdr:row>
      <xdr:rowOff>0</xdr:rowOff>
    </xdr:from>
    <xdr:to>
      <xdr:col>14</xdr:col>
      <xdr:colOff>266700</xdr:colOff>
      <xdr:row>9</xdr:row>
      <xdr:rowOff>9525</xdr:rowOff>
    </xdr:to>
    <xdr:pic>
      <xdr:nvPicPr>
        <xdr:cNvPr id="362" name="Picture 8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4475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9</xdr:row>
      <xdr:rowOff>0</xdr:rowOff>
    </xdr:from>
    <xdr:to>
      <xdr:col>14</xdr:col>
      <xdr:colOff>295275</xdr:colOff>
      <xdr:row>9</xdr:row>
      <xdr:rowOff>9525</xdr:rowOff>
    </xdr:to>
    <xdr:pic>
      <xdr:nvPicPr>
        <xdr:cNvPr id="363" name="Picture 8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923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9</xdr:row>
      <xdr:rowOff>0</xdr:rowOff>
    </xdr:from>
    <xdr:to>
      <xdr:col>14</xdr:col>
      <xdr:colOff>304800</xdr:colOff>
      <xdr:row>9</xdr:row>
      <xdr:rowOff>9525</xdr:rowOff>
    </xdr:to>
    <xdr:pic>
      <xdr:nvPicPr>
        <xdr:cNvPr id="364" name="Picture 8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019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9</xdr:row>
      <xdr:rowOff>0</xdr:rowOff>
    </xdr:from>
    <xdr:to>
      <xdr:col>14</xdr:col>
      <xdr:colOff>314325</xdr:colOff>
      <xdr:row>9</xdr:row>
      <xdr:rowOff>9525</xdr:rowOff>
    </xdr:to>
    <xdr:pic>
      <xdr:nvPicPr>
        <xdr:cNvPr id="365" name="Picture 8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114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9</xdr:row>
      <xdr:rowOff>0</xdr:rowOff>
    </xdr:from>
    <xdr:to>
      <xdr:col>14</xdr:col>
      <xdr:colOff>333375</xdr:colOff>
      <xdr:row>9</xdr:row>
      <xdr:rowOff>9525</xdr:rowOff>
    </xdr:to>
    <xdr:pic>
      <xdr:nvPicPr>
        <xdr:cNvPr id="366" name="Picture 8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304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342900</xdr:colOff>
      <xdr:row>9</xdr:row>
      <xdr:rowOff>0</xdr:rowOff>
    </xdr:from>
    <xdr:to>
      <xdr:col>14</xdr:col>
      <xdr:colOff>352425</xdr:colOff>
      <xdr:row>9</xdr:row>
      <xdr:rowOff>9525</xdr:rowOff>
    </xdr:to>
    <xdr:pic>
      <xdr:nvPicPr>
        <xdr:cNvPr id="367" name="Picture 8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95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368" name="Picture 8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369" name="Picture 8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381000</xdr:colOff>
      <xdr:row>9</xdr:row>
      <xdr:rowOff>28575</xdr:rowOff>
    </xdr:to>
    <xdr:pic>
      <xdr:nvPicPr>
        <xdr:cNvPr id="370" name="Picture 8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59050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371" name="Picture 8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066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0</xdr:rowOff>
    </xdr:from>
    <xdr:to>
      <xdr:col>14</xdr:col>
      <xdr:colOff>47625</xdr:colOff>
      <xdr:row>9</xdr:row>
      <xdr:rowOff>9525</xdr:rowOff>
    </xdr:to>
    <xdr:pic>
      <xdr:nvPicPr>
        <xdr:cNvPr id="372" name="Picture 8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2567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9</xdr:row>
      <xdr:rowOff>0</xdr:rowOff>
    </xdr:from>
    <xdr:to>
      <xdr:col>14</xdr:col>
      <xdr:colOff>57150</xdr:colOff>
      <xdr:row>9</xdr:row>
      <xdr:rowOff>9525</xdr:rowOff>
    </xdr:to>
    <xdr:pic>
      <xdr:nvPicPr>
        <xdr:cNvPr id="373" name="Picture 8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542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9</xdr:row>
      <xdr:rowOff>0</xdr:rowOff>
    </xdr:from>
    <xdr:to>
      <xdr:col>14</xdr:col>
      <xdr:colOff>95250</xdr:colOff>
      <xdr:row>9</xdr:row>
      <xdr:rowOff>9525</xdr:rowOff>
    </xdr:to>
    <xdr:pic>
      <xdr:nvPicPr>
        <xdr:cNvPr id="374" name="Picture 8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7330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9</xdr:row>
      <xdr:rowOff>0</xdr:rowOff>
    </xdr:from>
    <xdr:to>
      <xdr:col>14</xdr:col>
      <xdr:colOff>114300</xdr:colOff>
      <xdr:row>9</xdr:row>
      <xdr:rowOff>9525</xdr:rowOff>
    </xdr:to>
    <xdr:pic>
      <xdr:nvPicPr>
        <xdr:cNvPr id="375" name="Picture 8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11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9</xdr:row>
      <xdr:rowOff>0</xdr:rowOff>
    </xdr:from>
    <xdr:to>
      <xdr:col>14</xdr:col>
      <xdr:colOff>142875</xdr:colOff>
      <xdr:row>9</xdr:row>
      <xdr:rowOff>9525</xdr:rowOff>
    </xdr:to>
    <xdr:pic>
      <xdr:nvPicPr>
        <xdr:cNvPr id="376" name="Picture 8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2092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9</xdr:row>
      <xdr:rowOff>0</xdr:rowOff>
    </xdr:from>
    <xdr:to>
      <xdr:col>14</xdr:col>
      <xdr:colOff>161925</xdr:colOff>
      <xdr:row>9</xdr:row>
      <xdr:rowOff>9525</xdr:rowOff>
    </xdr:to>
    <xdr:pic>
      <xdr:nvPicPr>
        <xdr:cNvPr id="377" name="Picture 8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590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9</xdr:row>
      <xdr:rowOff>0</xdr:rowOff>
    </xdr:from>
    <xdr:to>
      <xdr:col>14</xdr:col>
      <xdr:colOff>200025</xdr:colOff>
      <xdr:row>9</xdr:row>
      <xdr:rowOff>9525</xdr:rowOff>
    </xdr:to>
    <xdr:pic>
      <xdr:nvPicPr>
        <xdr:cNvPr id="378" name="Picture 8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7807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0</xdr:rowOff>
    </xdr:from>
    <xdr:to>
      <xdr:col>14</xdr:col>
      <xdr:colOff>219075</xdr:colOff>
      <xdr:row>9</xdr:row>
      <xdr:rowOff>9525</xdr:rowOff>
    </xdr:to>
    <xdr:pic>
      <xdr:nvPicPr>
        <xdr:cNvPr id="379" name="Picture 8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161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9</xdr:row>
      <xdr:rowOff>0</xdr:rowOff>
    </xdr:from>
    <xdr:to>
      <xdr:col>14</xdr:col>
      <xdr:colOff>266700</xdr:colOff>
      <xdr:row>9</xdr:row>
      <xdr:rowOff>9525</xdr:rowOff>
    </xdr:to>
    <xdr:pic>
      <xdr:nvPicPr>
        <xdr:cNvPr id="380" name="Picture 8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35225" y="101441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9</xdr:row>
      <xdr:rowOff>0</xdr:rowOff>
    </xdr:from>
    <xdr:to>
      <xdr:col>14</xdr:col>
      <xdr:colOff>266700</xdr:colOff>
      <xdr:row>9</xdr:row>
      <xdr:rowOff>9525</xdr:rowOff>
    </xdr:to>
    <xdr:pic>
      <xdr:nvPicPr>
        <xdr:cNvPr id="381" name="Picture 8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638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9</xdr:row>
      <xdr:rowOff>0</xdr:rowOff>
    </xdr:from>
    <xdr:to>
      <xdr:col>14</xdr:col>
      <xdr:colOff>304800</xdr:colOff>
      <xdr:row>9</xdr:row>
      <xdr:rowOff>9525</xdr:rowOff>
    </xdr:to>
    <xdr:pic>
      <xdr:nvPicPr>
        <xdr:cNvPr id="382" name="Picture 8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8285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9</xdr:row>
      <xdr:rowOff>0</xdr:rowOff>
    </xdr:from>
    <xdr:to>
      <xdr:col>14</xdr:col>
      <xdr:colOff>314325</xdr:colOff>
      <xdr:row>9</xdr:row>
      <xdr:rowOff>9525</xdr:rowOff>
    </xdr:to>
    <xdr:pic>
      <xdr:nvPicPr>
        <xdr:cNvPr id="383" name="Picture 8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114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9</xdr:row>
      <xdr:rowOff>0</xdr:rowOff>
    </xdr:from>
    <xdr:to>
      <xdr:col>14</xdr:col>
      <xdr:colOff>333375</xdr:colOff>
      <xdr:row>9</xdr:row>
      <xdr:rowOff>9525</xdr:rowOff>
    </xdr:to>
    <xdr:pic>
      <xdr:nvPicPr>
        <xdr:cNvPr id="384" name="Picture 8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304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342900</xdr:colOff>
      <xdr:row>9</xdr:row>
      <xdr:rowOff>0</xdr:rowOff>
    </xdr:from>
    <xdr:to>
      <xdr:col>14</xdr:col>
      <xdr:colOff>352425</xdr:colOff>
      <xdr:row>9</xdr:row>
      <xdr:rowOff>9525</xdr:rowOff>
    </xdr:to>
    <xdr:pic>
      <xdr:nvPicPr>
        <xdr:cNvPr id="385" name="Picture 8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95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386" name="Picture 8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387" name="Picture 8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388" name="Picture 8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389" name="Picture 8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390" name="Picture 8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391" name="Picture 8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392" name="Picture 8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38100</xdr:colOff>
      <xdr:row>9</xdr:row>
      <xdr:rowOff>28575</xdr:rowOff>
    </xdr:to>
    <xdr:pic>
      <xdr:nvPicPr>
        <xdr:cNvPr id="393" name="Picture 8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066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9</xdr:row>
      <xdr:rowOff>0</xdr:rowOff>
    </xdr:from>
    <xdr:to>
      <xdr:col>14</xdr:col>
      <xdr:colOff>85725</xdr:colOff>
      <xdr:row>9</xdr:row>
      <xdr:rowOff>28575</xdr:rowOff>
    </xdr:to>
    <xdr:pic>
      <xdr:nvPicPr>
        <xdr:cNvPr id="394" name="Picture 8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9</xdr:row>
      <xdr:rowOff>0</xdr:rowOff>
    </xdr:from>
    <xdr:to>
      <xdr:col>14</xdr:col>
      <xdr:colOff>123825</xdr:colOff>
      <xdr:row>9</xdr:row>
      <xdr:rowOff>28575</xdr:rowOff>
    </xdr:to>
    <xdr:pic>
      <xdr:nvPicPr>
        <xdr:cNvPr id="395" name="Picture 8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0187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9</xdr:row>
      <xdr:rowOff>0</xdr:rowOff>
    </xdr:from>
    <xdr:to>
      <xdr:col>14</xdr:col>
      <xdr:colOff>161925</xdr:colOff>
      <xdr:row>9</xdr:row>
      <xdr:rowOff>28575</xdr:rowOff>
    </xdr:to>
    <xdr:pic>
      <xdr:nvPicPr>
        <xdr:cNvPr id="396" name="Picture 8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3997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9</xdr:row>
      <xdr:rowOff>0</xdr:rowOff>
    </xdr:from>
    <xdr:to>
      <xdr:col>14</xdr:col>
      <xdr:colOff>209550</xdr:colOff>
      <xdr:row>9</xdr:row>
      <xdr:rowOff>28575</xdr:rowOff>
    </xdr:to>
    <xdr:pic>
      <xdr:nvPicPr>
        <xdr:cNvPr id="397" name="Picture 8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780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9</xdr:row>
      <xdr:rowOff>0</xdr:rowOff>
    </xdr:from>
    <xdr:to>
      <xdr:col>14</xdr:col>
      <xdr:colOff>257175</xdr:colOff>
      <xdr:row>9</xdr:row>
      <xdr:rowOff>28575</xdr:rowOff>
    </xdr:to>
    <xdr:pic>
      <xdr:nvPicPr>
        <xdr:cNvPr id="398" name="Picture 8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257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9</xdr:row>
      <xdr:rowOff>0</xdr:rowOff>
    </xdr:from>
    <xdr:to>
      <xdr:col>14</xdr:col>
      <xdr:colOff>304800</xdr:colOff>
      <xdr:row>9</xdr:row>
      <xdr:rowOff>28575</xdr:rowOff>
    </xdr:to>
    <xdr:pic>
      <xdr:nvPicPr>
        <xdr:cNvPr id="399" name="Picture 8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733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9</xdr:row>
      <xdr:rowOff>0</xdr:rowOff>
    </xdr:from>
    <xdr:to>
      <xdr:col>14</xdr:col>
      <xdr:colOff>342900</xdr:colOff>
      <xdr:row>9</xdr:row>
      <xdr:rowOff>28575</xdr:rowOff>
    </xdr:to>
    <xdr:pic>
      <xdr:nvPicPr>
        <xdr:cNvPr id="400" name="Picture 8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114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361950</xdr:colOff>
      <xdr:row>9</xdr:row>
      <xdr:rowOff>0</xdr:rowOff>
    </xdr:from>
    <xdr:to>
      <xdr:col>14</xdr:col>
      <xdr:colOff>390525</xdr:colOff>
      <xdr:row>9</xdr:row>
      <xdr:rowOff>28575</xdr:rowOff>
    </xdr:to>
    <xdr:pic>
      <xdr:nvPicPr>
        <xdr:cNvPr id="401" name="Picture 8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9</xdr:row>
      <xdr:rowOff>0</xdr:rowOff>
    </xdr:from>
    <xdr:to>
      <xdr:col>14</xdr:col>
      <xdr:colOff>428625</xdr:colOff>
      <xdr:row>9</xdr:row>
      <xdr:rowOff>28575</xdr:rowOff>
    </xdr:to>
    <xdr:pic>
      <xdr:nvPicPr>
        <xdr:cNvPr id="402" name="Picture 8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0667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447675</xdr:colOff>
      <xdr:row>9</xdr:row>
      <xdr:rowOff>0</xdr:rowOff>
    </xdr:from>
    <xdr:to>
      <xdr:col>14</xdr:col>
      <xdr:colOff>485775</xdr:colOff>
      <xdr:row>9</xdr:row>
      <xdr:rowOff>28575</xdr:rowOff>
    </xdr:to>
    <xdr:pic>
      <xdr:nvPicPr>
        <xdr:cNvPr id="403" name="Picture 8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543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495300</xdr:colOff>
      <xdr:row>9</xdr:row>
      <xdr:rowOff>28575</xdr:rowOff>
    </xdr:to>
    <xdr:pic>
      <xdr:nvPicPr>
        <xdr:cNvPr id="404" name="Picture 8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485775</xdr:colOff>
      <xdr:row>9</xdr:row>
      <xdr:rowOff>28575</xdr:rowOff>
    </xdr:to>
    <xdr:pic>
      <xdr:nvPicPr>
        <xdr:cNvPr id="405" name="Picture 8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485775</xdr:colOff>
      <xdr:row>9</xdr:row>
      <xdr:rowOff>28575</xdr:rowOff>
    </xdr:to>
    <xdr:pic>
      <xdr:nvPicPr>
        <xdr:cNvPr id="406" name="Picture 8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495300</xdr:colOff>
      <xdr:row>9</xdr:row>
      <xdr:rowOff>28575</xdr:rowOff>
    </xdr:to>
    <xdr:pic>
      <xdr:nvPicPr>
        <xdr:cNvPr id="407" name="Picture 8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0</xdr:rowOff>
    </xdr:from>
    <xdr:to>
      <xdr:col>14</xdr:col>
      <xdr:colOff>47625</xdr:colOff>
      <xdr:row>9</xdr:row>
      <xdr:rowOff>28575</xdr:rowOff>
    </xdr:to>
    <xdr:pic>
      <xdr:nvPicPr>
        <xdr:cNvPr id="408" name="Picture 8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2567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9</xdr:row>
      <xdr:rowOff>0</xdr:rowOff>
    </xdr:from>
    <xdr:to>
      <xdr:col>14</xdr:col>
      <xdr:colOff>66675</xdr:colOff>
      <xdr:row>9</xdr:row>
      <xdr:rowOff>9525</xdr:rowOff>
    </xdr:to>
    <xdr:pic>
      <xdr:nvPicPr>
        <xdr:cNvPr id="409" name="Picture 8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637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9</xdr:row>
      <xdr:rowOff>0</xdr:rowOff>
    </xdr:from>
    <xdr:to>
      <xdr:col>14</xdr:col>
      <xdr:colOff>85725</xdr:colOff>
      <xdr:row>9</xdr:row>
      <xdr:rowOff>9525</xdr:rowOff>
    </xdr:to>
    <xdr:pic>
      <xdr:nvPicPr>
        <xdr:cNvPr id="410" name="Picture 8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828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9</xdr:row>
      <xdr:rowOff>0</xdr:rowOff>
    </xdr:from>
    <xdr:to>
      <xdr:col>14</xdr:col>
      <xdr:colOff>104775</xdr:colOff>
      <xdr:row>9</xdr:row>
      <xdr:rowOff>9525</xdr:rowOff>
    </xdr:to>
    <xdr:pic>
      <xdr:nvPicPr>
        <xdr:cNvPr id="411" name="Picture 8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018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9</xdr:row>
      <xdr:rowOff>0</xdr:rowOff>
    </xdr:from>
    <xdr:to>
      <xdr:col>14</xdr:col>
      <xdr:colOff>114300</xdr:colOff>
      <xdr:row>9</xdr:row>
      <xdr:rowOff>9525</xdr:rowOff>
    </xdr:to>
    <xdr:pic>
      <xdr:nvPicPr>
        <xdr:cNvPr id="412" name="Picture 8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11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9</xdr:row>
      <xdr:rowOff>0</xdr:rowOff>
    </xdr:from>
    <xdr:to>
      <xdr:col>14</xdr:col>
      <xdr:colOff>123825</xdr:colOff>
      <xdr:row>9</xdr:row>
      <xdr:rowOff>9525</xdr:rowOff>
    </xdr:to>
    <xdr:pic>
      <xdr:nvPicPr>
        <xdr:cNvPr id="413" name="Picture 8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209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9</xdr:row>
      <xdr:rowOff>0</xdr:rowOff>
    </xdr:from>
    <xdr:to>
      <xdr:col>14</xdr:col>
      <xdr:colOff>142875</xdr:colOff>
      <xdr:row>9</xdr:row>
      <xdr:rowOff>9525</xdr:rowOff>
    </xdr:to>
    <xdr:pic>
      <xdr:nvPicPr>
        <xdr:cNvPr id="414" name="Picture 8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399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9</xdr:row>
      <xdr:rowOff>0</xdr:rowOff>
    </xdr:from>
    <xdr:to>
      <xdr:col>14</xdr:col>
      <xdr:colOff>161925</xdr:colOff>
      <xdr:row>9</xdr:row>
      <xdr:rowOff>9525</xdr:rowOff>
    </xdr:to>
    <xdr:pic>
      <xdr:nvPicPr>
        <xdr:cNvPr id="415" name="Picture 8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590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9</xdr:row>
      <xdr:rowOff>0</xdr:rowOff>
    </xdr:from>
    <xdr:to>
      <xdr:col>14</xdr:col>
      <xdr:colOff>171450</xdr:colOff>
      <xdr:row>9</xdr:row>
      <xdr:rowOff>9525</xdr:rowOff>
    </xdr:to>
    <xdr:pic>
      <xdr:nvPicPr>
        <xdr:cNvPr id="416" name="Picture 8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685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9</xdr:row>
      <xdr:rowOff>0</xdr:rowOff>
    </xdr:from>
    <xdr:to>
      <xdr:col>14</xdr:col>
      <xdr:colOff>180975</xdr:colOff>
      <xdr:row>9</xdr:row>
      <xdr:rowOff>9525</xdr:rowOff>
    </xdr:to>
    <xdr:pic>
      <xdr:nvPicPr>
        <xdr:cNvPr id="417" name="Picture 8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780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9</xdr:row>
      <xdr:rowOff>0</xdr:rowOff>
    </xdr:from>
    <xdr:to>
      <xdr:col>14</xdr:col>
      <xdr:colOff>219075</xdr:colOff>
      <xdr:row>9</xdr:row>
      <xdr:rowOff>9525</xdr:rowOff>
    </xdr:to>
    <xdr:pic>
      <xdr:nvPicPr>
        <xdr:cNvPr id="418" name="Picture 8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9712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9</xdr:row>
      <xdr:rowOff>0</xdr:rowOff>
    </xdr:from>
    <xdr:to>
      <xdr:col>14</xdr:col>
      <xdr:colOff>238125</xdr:colOff>
      <xdr:row>9</xdr:row>
      <xdr:rowOff>9525</xdr:rowOff>
    </xdr:to>
    <xdr:pic>
      <xdr:nvPicPr>
        <xdr:cNvPr id="419" name="Picture 8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352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9</xdr:row>
      <xdr:rowOff>0</xdr:rowOff>
    </xdr:from>
    <xdr:to>
      <xdr:col>14</xdr:col>
      <xdr:colOff>266700</xdr:colOff>
      <xdr:row>9</xdr:row>
      <xdr:rowOff>9525</xdr:rowOff>
    </xdr:to>
    <xdr:pic>
      <xdr:nvPicPr>
        <xdr:cNvPr id="420" name="Picture 8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4475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9</xdr:row>
      <xdr:rowOff>0</xdr:rowOff>
    </xdr:from>
    <xdr:to>
      <xdr:col>14</xdr:col>
      <xdr:colOff>295275</xdr:colOff>
      <xdr:row>9</xdr:row>
      <xdr:rowOff>9525</xdr:rowOff>
    </xdr:to>
    <xdr:pic>
      <xdr:nvPicPr>
        <xdr:cNvPr id="421" name="Picture 8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923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9</xdr:row>
      <xdr:rowOff>0</xdr:rowOff>
    </xdr:from>
    <xdr:to>
      <xdr:col>14</xdr:col>
      <xdr:colOff>304800</xdr:colOff>
      <xdr:row>9</xdr:row>
      <xdr:rowOff>9525</xdr:rowOff>
    </xdr:to>
    <xdr:pic>
      <xdr:nvPicPr>
        <xdr:cNvPr id="422" name="Picture 8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019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9</xdr:row>
      <xdr:rowOff>0</xdr:rowOff>
    </xdr:from>
    <xdr:to>
      <xdr:col>14</xdr:col>
      <xdr:colOff>314325</xdr:colOff>
      <xdr:row>9</xdr:row>
      <xdr:rowOff>9525</xdr:rowOff>
    </xdr:to>
    <xdr:pic>
      <xdr:nvPicPr>
        <xdr:cNvPr id="423" name="Picture 8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114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9</xdr:row>
      <xdr:rowOff>0</xdr:rowOff>
    </xdr:from>
    <xdr:to>
      <xdr:col>14</xdr:col>
      <xdr:colOff>333375</xdr:colOff>
      <xdr:row>9</xdr:row>
      <xdr:rowOff>9525</xdr:rowOff>
    </xdr:to>
    <xdr:pic>
      <xdr:nvPicPr>
        <xdr:cNvPr id="424" name="Picture 8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304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342900</xdr:colOff>
      <xdr:row>9</xdr:row>
      <xdr:rowOff>0</xdr:rowOff>
    </xdr:from>
    <xdr:to>
      <xdr:col>14</xdr:col>
      <xdr:colOff>352425</xdr:colOff>
      <xdr:row>9</xdr:row>
      <xdr:rowOff>9525</xdr:rowOff>
    </xdr:to>
    <xdr:pic>
      <xdr:nvPicPr>
        <xdr:cNvPr id="425" name="Picture 8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95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426" name="Picture 8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427" name="Picture 8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381000</xdr:colOff>
      <xdr:row>9</xdr:row>
      <xdr:rowOff>28575</xdr:rowOff>
    </xdr:to>
    <xdr:pic>
      <xdr:nvPicPr>
        <xdr:cNvPr id="428" name="Picture 8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59050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429" name="Picture 8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066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0</xdr:rowOff>
    </xdr:from>
    <xdr:to>
      <xdr:col>14</xdr:col>
      <xdr:colOff>47625</xdr:colOff>
      <xdr:row>9</xdr:row>
      <xdr:rowOff>9525</xdr:rowOff>
    </xdr:to>
    <xdr:pic>
      <xdr:nvPicPr>
        <xdr:cNvPr id="430" name="Picture 8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2567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9</xdr:row>
      <xdr:rowOff>0</xdr:rowOff>
    </xdr:from>
    <xdr:to>
      <xdr:col>14</xdr:col>
      <xdr:colOff>57150</xdr:colOff>
      <xdr:row>9</xdr:row>
      <xdr:rowOff>9525</xdr:rowOff>
    </xdr:to>
    <xdr:pic>
      <xdr:nvPicPr>
        <xdr:cNvPr id="431" name="Picture 8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542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9</xdr:row>
      <xdr:rowOff>0</xdr:rowOff>
    </xdr:from>
    <xdr:to>
      <xdr:col>14</xdr:col>
      <xdr:colOff>95250</xdr:colOff>
      <xdr:row>9</xdr:row>
      <xdr:rowOff>9525</xdr:rowOff>
    </xdr:to>
    <xdr:pic>
      <xdr:nvPicPr>
        <xdr:cNvPr id="432" name="Picture 8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7330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9</xdr:row>
      <xdr:rowOff>0</xdr:rowOff>
    </xdr:from>
    <xdr:to>
      <xdr:col>14</xdr:col>
      <xdr:colOff>114300</xdr:colOff>
      <xdr:row>9</xdr:row>
      <xdr:rowOff>9525</xdr:rowOff>
    </xdr:to>
    <xdr:pic>
      <xdr:nvPicPr>
        <xdr:cNvPr id="433" name="Picture 8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11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9</xdr:row>
      <xdr:rowOff>0</xdr:rowOff>
    </xdr:from>
    <xdr:to>
      <xdr:col>14</xdr:col>
      <xdr:colOff>142875</xdr:colOff>
      <xdr:row>9</xdr:row>
      <xdr:rowOff>9525</xdr:rowOff>
    </xdr:to>
    <xdr:pic>
      <xdr:nvPicPr>
        <xdr:cNvPr id="434" name="Picture 8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2092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9</xdr:row>
      <xdr:rowOff>0</xdr:rowOff>
    </xdr:from>
    <xdr:to>
      <xdr:col>14</xdr:col>
      <xdr:colOff>161925</xdr:colOff>
      <xdr:row>9</xdr:row>
      <xdr:rowOff>9525</xdr:rowOff>
    </xdr:to>
    <xdr:pic>
      <xdr:nvPicPr>
        <xdr:cNvPr id="435" name="Picture 9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590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9</xdr:row>
      <xdr:rowOff>0</xdr:rowOff>
    </xdr:from>
    <xdr:to>
      <xdr:col>14</xdr:col>
      <xdr:colOff>200025</xdr:colOff>
      <xdr:row>9</xdr:row>
      <xdr:rowOff>9525</xdr:rowOff>
    </xdr:to>
    <xdr:pic>
      <xdr:nvPicPr>
        <xdr:cNvPr id="436" name="Picture 9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7807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0</xdr:rowOff>
    </xdr:from>
    <xdr:to>
      <xdr:col>14</xdr:col>
      <xdr:colOff>219075</xdr:colOff>
      <xdr:row>9</xdr:row>
      <xdr:rowOff>9525</xdr:rowOff>
    </xdr:to>
    <xdr:pic>
      <xdr:nvPicPr>
        <xdr:cNvPr id="437" name="Picture 9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161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9</xdr:row>
      <xdr:rowOff>0</xdr:rowOff>
    </xdr:from>
    <xdr:to>
      <xdr:col>14</xdr:col>
      <xdr:colOff>266700</xdr:colOff>
      <xdr:row>9</xdr:row>
      <xdr:rowOff>9525</xdr:rowOff>
    </xdr:to>
    <xdr:pic>
      <xdr:nvPicPr>
        <xdr:cNvPr id="438" name="Picture 9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35225" y="101441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9</xdr:row>
      <xdr:rowOff>0</xdr:rowOff>
    </xdr:from>
    <xdr:to>
      <xdr:col>14</xdr:col>
      <xdr:colOff>266700</xdr:colOff>
      <xdr:row>9</xdr:row>
      <xdr:rowOff>9525</xdr:rowOff>
    </xdr:to>
    <xdr:pic>
      <xdr:nvPicPr>
        <xdr:cNvPr id="439" name="Picture 9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638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9</xdr:row>
      <xdr:rowOff>0</xdr:rowOff>
    </xdr:from>
    <xdr:to>
      <xdr:col>14</xdr:col>
      <xdr:colOff>304800</xdr:colOff>
      <xdr:row>9</xdr:row>
      <xdr:rowOff>9525</xdr:rowOff>
    </xdr:to>
    <xdr:pic>
      <xdr:nvPicPr>
        <xdr:cNvPr id="440" name="Picture 9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8285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9</xdr:row>
      <xdr:rowOff>0</xdr:rowOff>
    </xdr:from>
    <xdr:to>
      <xdr:col>14</xdr:col>
      <xdr:colOff>314325</xdr:colOff>
      <xdr:row>9</xdr:row>
      <xdr:rowOff>9525</xdr:rowOff>
    </xdr:to>
    <xdr:pic>
      <xdr:nvPicPr>
        <xdr:cNvPr id="441" name="Picture 9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114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9</xdr:row>
      <xdr:rowOff>0</xdr:rowOff>
    </xdr:from>
    <xdr:to>
      <xdr:col>14</xdr:col>
      <xdr:colOff>333375</xdr:colOff>
      <xdr:row>9</xdr:row>
      <xdr:rowOff>9525</xdr:rowOff>
    </xdr:to>
    <xdr:pic>
      <xdr:nvPicPr>
        <xdr:cNvPr id="442" name="Picture 9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304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342900</xdr:colOff>
      <xdr:row>9</xdr:row>
      <xdr:rowOff>0</xdr:rowOff>
    </xdr:from>
    <xdr:to>
      <xdr:col>14</xdr:col>
      <xdr:colOff>352425</xdr:colOff>
      <xdr:row>9</xdr:row>
      <xdr:rowOff>9525</xdr:rowOff>
    </xdr:to>
    <xdr:pic>
      <xdr:nvPicPr>
        <xdr:cNvPr id="443" name="Picture 9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95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444" name="Picture 9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445" name="Picture 9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446" name="Picture 9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447" name="Picture 9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448" name="Picture 9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449" name="Picture 9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450" name="Picture 9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38100</xdr:colOff>
      <xdr:row>9</xdr:row>
      <xdr:rowOff>28575</xdr:rowOff>
    </xdr:to>
    <xdr:pic>
      <xdr:nvPicPr>
        <xdr:cNvPr id="451" name="Picture 9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0</xdr:rowOff>
    </xdr:from>
    <xdr:to>
      <xdr:col>10</xdr:col>
      <xdr:colOff>85725</xdr:colOff>
      <xdr:row>9</xdr:row>
      <xdr:rowOff>28575</xdr:rowOff>
    </xdr:to>
    <xdr:pic>
      <xdr:nvPicPr>
        <xdr:cNvPr id="452" name="Picture 9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251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9</xdr:row>
      <xdr:rowOff>0</xdr:rowOff>
    </xdr:from>
    <xdr:to>
      <xdr:col>10</xdr:col>
      <xdr:colOff>123825</xdr:colOff>
      <xdr:row>9</xdr:row>
      <xdr:rowOff>28575</xdr:rowOff>
    </xdr:to>
    <xdr:pic>
      <xdr:nvPicPr>
        <xdr:cNvPr id="453" name="Picture 9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0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9</xdr:row>
      <xdr:rowOff>0</xdr:rowOff>
    </xdr:from>
    <xdr:to>
      <xdr:col>10</xdr:col>
      <xdr:colOff>171450</xdr:colOff>
      <xdr:row>9</xdr:row>
      <xdr:rowOff>28575</xdr:rowOff>
    </xdr:to>
    <xdr:pic>
      <xdr:nvPicPr>
        <xdr:cNvPr id="454" name="Picture 9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1085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9</xdr:row>
      <xdr:rowOff>0</xdr:rowOff>
    </xdr:from>
    <xdr:to>
      <xdr:col>10</xdr:col>
      <xdr:colOff>219075</xdr:colOff>
      <xdr:row>9</xdr:row>
      <xdr:rowOff>28575</xdr:rowOff>
    </xdr:to>
    <xdr:pic>
      <xdr:nvPicPr>
        <xdr:cNvPr id="455" name="Picture 9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4895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9</xdr:row>
      <xdr:rowOff>0</xdr:rowOff>
    </xdr:from>
    <xdr:to>
      <xdr:col>10</xdr:col>
      <xdr:colOff>257175</xdr:colOff>
      <xdr:row>9</xdr:row>
      <xdr:rowOff>28575</xdr:rowOff>
    </xdr:to>
    <xdr:pic>
      <xdr:nvPicPr>
        <xdr:cNvPr id="456" name="Picture 9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965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9</xdr:row>
      <xdr:rowOff>0</xdr:rowOff>
    </xdr:from>
    <xdr:to>
      <xdr:col>10</xdr:col>
      <xdr:colOff>304800</xdr:colOff>
      <xdr:row>9</xdr:row>
      <xdr:rowOff>28575</xdr:rowOff>
    </xdr:to>
    <xdr:pic>
      <xdr:nvPicPr>
        <xdr:cNvPr id="457" name="Picture 9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442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9</xdr:row>
      <xdr:rowOff>0</xdr:rowOff>
    </xdr:from>
    <xdr:to>
      <xdr:col>10</xdr:col>
      <xdr:colOff>352425</xdr:colOff>
      <xdr:row>9</xdr:row>
      <xdr:rowOff>28575</xdr:rowOff>
    </xdr:to>
    <xdr:pic>
      <xdr:nvPicPr>
        <xdr:cNvPr id="458" name="Picture 9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823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9</xdr:row>
      <xdr:rowOff>0</xdr:rowOff>
    </xdr:from>
    <xdr:to>
      <xdr:col>10</xdr:col>
      <xdr:colOff>390525</xdr:colOff>
      <xdr:row>9</xdr:row>
      <xdr:rowOff>28575</xdr:rowOff>
    </xdr:to>
    <xdr:pic>
      <xdr:nvPicPr>
        <xdr:cNvPr id="459" name="Picture 9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39450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9</xdr:row>
      <xdr:rowOff>0</xdr:rowOff>
    </xdr:from>
    <xdr:to>
      <xdr:col>10</xdr:col>
      <xdr:colOff>428625</xdr:colOff>
      <xdr:row>9</xdr:row>
      <xdr:rowOff>28575</xdr:rowOff>
    </xdr:to>
    <xdr:pic>
      <xdr:nvPicPr>
        <xdr:cNvPr id="460" name="Picture 9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77550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9</xdr:row>
      <xdr:rowOff>0</xdr:rowOff>
    </xdr:from>
    <xdr:to>
      <xdr:col>10</xdr:col>
      <xdr:colOff>476250</xdr:colOff>
      <xdr:row>9</xdr:row>
      <xdr:rowOff>28575</xdr:rowOff>
    </xdr:to>
    <xdr:pic>
      <xdr:nvPicPr>
        <xdr:cNvPr id="461" name="Picture 9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1565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9</xdr:row>
      <xdr:rowOff>0</xdr:rowOff>
    </xdr:from>
    <xdr:to>
      <xdr:col>10</xdr:col>
      <xdr:colOff>495300</xdr:colOff>
      <xdr:row>9</xdr:row>
      <xdr:rowOff>28575</xdr:rowOff>
    </xdr:to>
    <xdr:pic>
      <xdr:nvPicPr>
        <xdr:cNvPr id="462" name="Picture 9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347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9</xdr:row>
      <xdr:rowOff>0</xdr:rowOff>
    </xdr:from>
    <xdr:to>
      <xdr:col>10</xdr:col>
      <xdr:colOff>495300</xdr:colOff>
      <xdr:row>9</xdr:row>
      <xdr:rowOff>28575</xdr:rowOff>
    </xdr:to>
    <xdr:pic>
      <xdr:nvPicPr>
        <xdr:cNvPr id="463" name="Picture 9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347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9</xdr:row>
      <xdr:rowOff>0</xdr:rowOff>
    </xdr:from>
    <xdr:to>
      <xdr:col>10</xdr:col>
      <xdr:colOff>495300</xdr:colOff>
      <xdr:row>9</xdr:row>
      <xdr:rowOff>28575</xdr:rowOff>
    </xdr:to>
    <xdr:pic>
      <xdr:nvPicPr>
        <xdr:cNvPr id="464" name="Picture 9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347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9</xdr:row>
      <xdr:rowOff>0</xdr:rowOff>
    </xdr:from>
    <xdr:to>
      <xdr:col>10</xdr:col>
      <xdr:colOff>495300</xdr:colOff>
      <xdr:row>9</xdr:row>
      <xdr:rowOff>28575</xdr:rowOff>
    </xdr:to>
    <xdr:pic>
      <xdr:nvPicPr>
        <xdr:cNvPr id="465" name="Picture 9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347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38100</xdr:colOff>
      <xdr:row>9</xdr:row>
      <xdr:rowOff>28575</xdr:rowOff>
    </xdr:to>
    <xdr:pic>
      <xdr:nvPicPr>
        <xdr:cNvPr id="466" name="Picture 9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0</xdr:rowOff>
    </xdr:from>
    <xdr:to>
      <xdr:col>10</xdr:col>
      <xdr:colOff>85725</xdr:colOff>
      <xdr:row>9</xdr:row>
      <xdr:rowOff>28575</xdr:rowOff>
    </xdr:to>
    <xdr:pic>
      <xdr:nvPicPr>
        <xdr:cNvPr id="467" name="Picture 9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251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9</xdr:row>
      <xdr:rowOff>0</xdr:rowOff>
    </xdr:from>
    <xdr:to>
      <xdr:col>10</xdr:col>
      <xdr:colOff>123825</xdr:colOff>
      <xdr:row>9</xdr:row>
      <xdr:rowOff>28575</xdr:rowOff>
    </xdr:to>
    <xdr:pic>
      <xdr:nvPicPr>
        <xdr:cNvPr id="468" name="Picture 9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0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9</xdr:row>
      <xdr:rowOff>0</xdr:rowOff>
    </xdr:from>
    <xdr:to>
      <xdr:col>10</xdr:col>
      <xdr:colOff>171450</xdr:colOff>
      <xdr:row>9</xdr:row>
      <xdr:rowOff>28575</xdr:rowOff>
    </xdr:to>
    <xdr:pic>
      <xdr:nvPicPr>
        <xdr:cNvPr id="469" name="Picture 9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1085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9</xdr:row>
      <xdr:rowOff>0</xdr:rowOff>
    </xdr:from>
    <xdr:to>
      <xdr:col>10</xdr:col>
      <xdr:colOff>219075</xdr:colOff>
      <xdr:row>9</xdr:row>
      <xdr:rowOff>28575</xdr:rowOff>
    </xdr:to>
    <xdr:pic>
      <xdr:nvPicPr>
        <xdr:cNvPr id="470" name="Picture 9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4895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9</xdr:row>
      <xdr:rowOff>0</xdr:rowOff>
    </xdr:from>
    <xdr:to>
      <xdr:col>10</xdr:col>
      <xdr:colOff>257175</xdr:colOff>
      <xdr:row>9</xdr:row>
      <xdr:rowOff>28575</xdr:rowOff>
    </xdr:to>
    <xdr:pic>
      <xdr:nvPicPr>
        <xdr:cNvPr id="471" name="Picture 9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965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9</xdr:row>
      <xdr:rowOff>0</xdr:rowOff>
    </xdr:from>
    <xdr:to>
      <xdr:col>10</xdr:col>
      <xdr:colOff>304800</xdr:colOff>
      <xdr:row>9</xdr:row>
      <xdr:rowOff>28575</xdr:rowOff>
    </xdr:to>
    <xdr:pic>
      <xdr:nvPicPr>
        <xdr:cNvPr id="472" name="Picture 9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442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9</xdr:row>
      <xdr:rowOff>0</xdr:rowOff>
    </xdr:from>
    <xdr:to>
      <xdr:col>10</xdr:col>
      <xdr:colOff>352425</xdr:colOff>
      <xdr:row>9</xdr:row>
      <xdr:rowOff>28575</xdr:rowOff>
    </xdr:to>
    <xdr:pic>
      <xdr:nvPicPr>
        <xdr:cNvPr id="473" name="Picture 9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823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9</xdr:row>
      <xdr:rowOff>0</xdr:rowOff>
    </xdr:from>
    <xdr:to>
      <xdr:col>10</xdr:col>
      <xdr:colOff>390525</xdr:colOff>
      <xdr:row>9</xdr:row>
      <xdr:rowOff>28575</xdr:rowOff>
    </xdr:to>
    <xdr:pic>
      <xdr:nvPicPr>
        <xdr:cNvPr id="474" name="Picture 9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39450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9</xdr:row>
      <xdr:rowOff>0</xdr:rowOff>
    </xdr:from>
    <xdr:to>
      <xdr:col>10</xdr:col>
      <xdr:colOff>428625</xdr:colOff>
      <xdr:row>9</xdr:row>
      <xdr:rowOff>28575</xdr:rowOff>
    </xdr:to>
    <xdr:pic>
      <xdr:nvPicPr>
        <xdr:cNvPr id="475" name="Picture 9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77550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9</xdr:row>
      <xdr:rowOff>0</xdr:rowOff>
    </xdr:from>
    <xdr:to>
      <xdr:col>10</xdr:col>
      <xdr:colOff>476250</xdr:colOff>
      <xdr:row>9</xdr:row>
      <xdr:rowOff>28575</xdr:rowOff>
    </xdr:to>
    <xdr:pic>
      <xdr:nvPicPr>
        <xdr:cNvPr id="476" name="Picture 9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1565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9</xdr:row>
      <xdr:rowOff>0</xdr:rowOff>
    </xdr:from>
    <xdr:to>
      <xdr:col>10</xdr:col>
      <xdr:colOff>495300</xdr:colOff>
      <xdr:row>9</xdr:row>
      <xdr:rowOff>28575</xdr:rowOff>
    </xdr:to>
    <xdr:pic>
      <xdr:nvPicPr>
        <xdr:cNvPr id="477" name="Picture 9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347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9</xdr:row>
      <xdr:rowOff>0</xdr:rowOff>
    </xdr:from>
    <xdr:to>
      <xdr:col>10</xdr:col>
      <xdr:colOff>495300</xdr:colOff>
      <xdr:row>9</xdr:row>
      <xdr:rowOff>28575</xdr:rowOff>
    </xdr:to>
    <xdr:pic>
      <xdr:nvPicPr>
        <xdr:cNvPr id="478" name="Picture 9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347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9</xdr:row>
      <xdr:rowOff>0</xdr:rowOff>
    </xdr:from>
    <xdr:to>
      <xdr:col>10</xdr:col>
      <xdr:colOff>495300</xdr:colOff>
      <xdr:row>9</xdr:row>
      <xdr:rowOff>28575</xdr:rowOff>
    </xdr:to>
    <xdr:pic>
      <xdr:nvPicPr>
        <xdr:cNvPr id="479" name="Picture 9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347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9</xdr:row>
      <xdr:rowOff>0</xdr:rowOff>
    </xdr:from>
    <xdr:to>
      <xdr:col>10</xdr:col>
      <xdr:colOff>495300</xdr:colOff>
      <xdr:row>9</xdr:row>
      <xdr:rowOff>28575</xdr:rowOff>
    </xdr:to>
    <xdr:pic>
      <xdr:nvPicPr>
        <xdr:cNvPr id="480" name="Picture 9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347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38100</xdr:colOff>
      <xdr:row>9</xdr:row>
      <xdr:rowOff>28575</xdr:rowOff>
    </xdr:to>
    <xdr:pic>
      <xdr:nvPicPr>
        <xdr:cNvPr id="481" name="Picture 9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0</xdr:rowOff>
    </xdr:from>
    <xdr:to>
      <xdr:col>10</xdr:col>
      <xdr:colOff>85725</xdr:colOff>
      <xdr:row>9</xdr:row>
      <xdr:rowOff>28575</xdr:rowOff>
    </xdr:to>
    <xdr:pic>
      <xdr:nvPicPr>
        <xdr:cNvPr id="482" name="Picture 9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251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9</xdr:row>
      <xdr:rowOff>0</xdr:rowOff>
    </xdr:from>
    <xdr:to>
      <xdr:col>10</xdr:col>
      <xdr:colOff>123825</xdr:colOff>
      <xdr:row>9</xdr:row>
      <xdr:rowOff>28575</xdr:rowOff>
    </xdr:to>
    <xdr:pic>
      <xdr:nvPicPr>
        <xdr:cNvPr id="483" name="Picture 9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0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9</xdr:row>
      <xdr:rowOff>0</xdr:rowOff>
    </xdr:from>
    <xdr:to>
      <xdr:col>10</xdr:col>
      <xdr:colOff>171450</xdr:colOff>
      <xdr:row>9</xdr:row>
      <xdr:rowOff>28575</xdr:rowOff>
    </xdr:to>
    <xdr:pic>
      <xdr:nvPicPr>
        <xdr:cNvPr id="484" name="Picture 9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1085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9</xdr:row>
      <xdr:rowOff>0</xdr:rowOff>
    </xdr:from>
    <xdr:to>
      <xdr:col>10</xdr:col>
      <xdr:colOff>219075</xdr:colOff>
      <xdr:row>9</xdr:row>
      <xdr:rowOff>28575</xdr:rowOff>
    </xdr:to>
    <xdr:pic>
      <xdr:nvPicPr>
        <xdr:cNvPr id="485" name="Picture 9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4895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9</xdr:row>
      <xdr:rowOff>0</xdr:rowOff>
    </xdr:from>
    <xdr:to>
      <xdr:col>10</xdr:col>
      <xdr:colOff>257175</xdr:colOff>
      <xdr:row>9</xdr:row>
      <xdr:rowOff>28575</xdr:rowOff>
    </xdr:to>
    <xdr:pic>
      <xdr:nvPicPr>
        <xdr:cNvPr id="486" name="Picture 9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965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9</xdr:row>
      <xdr:rowOff>0</xdr:rowOff>
    </xdr:from>
    <xdr:to>
      <xdr:col>10</xdr:col>
      <xdr:colOff>304800</xdr:colOff>
      <xdr:row>9</xdr:row>
      <xdr:rowOff>28575</xdr:rowOff>
    </xdr:to>
    <xdr:pic>
      <xdr:nvPicPr>
        <xdr:cNvPr id="487" name="Picture 9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442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9</xdr:row>
      <xdr:rowOff>0</xdr:rowOff>
    </xdr:from>
    <xdr:to>
      <xdr:col>10</xdr:col>
      <xdr:colOff>352425</xdr:colOff>
      <xdr:row>9</xdr:row>
      <xdr:rowOff>28575</xdr:rowOff>
    </xdr:to>
    <xdr:pic>
      <xdr:nvPicPr>
        <xdr:cNvPr id="488" name="Picture 9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823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9</xdr:row>
      <xdr:rowOff>0</xdr:rowOff>
    </xdr:from>
    <xdr:to>
      <xdr:col>10</xdr:col>
      <xdr:colOff>390525</xdr:colOff>
      <xdr:row>9</xdr:row>
      <xdr:rowOff>28575</xdr:rowOff>
    </xdr:to>
    <xdr:pic>
      <xdr:nvPicPr>
        <xdr:cNvPr id="489" name="Picture 9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39450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9</xdr:row>
      <xdr:rowOff>0</xdr:rowOff>
    </xdr:from>
    <xdr:to>
      <xdr:col>10</xdr:col>
      <xdr:colOff>428625</xdr:colOff>
      <xdr:row>9</xdr:row>
      <xdr:rowOff>28575</xdr:rowOff>
    </xdr:to>
    <xdr:pic>
      <xdr:nvPicPr>
        <xdr:cNvPr id="490" name="Picture 9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77550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9</xdr:row>
      <xdr:rowOff>0</xdr:rowOff>
    </xdr:from>
    <xdr:to>
      <xdr:col>10</xdr:col>
      <xdr:colOff>476250</xdr:colOff>
      <xdr:row>9</xdr:row>
      <xdr:rowOff>28575</xdr:rowOff>
    </xdr:to>
    <xdr:pic>
      <xdr:nvPicPr>
        <xdr:cNvPr id="491" name="Picture 9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1565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9</xdr:row>
      <xdr:rowOff>0</xdr:rowOff>
    </xdr:from>
    <xdr:to>
      <xdr:col>10</xdr:col>
      <xdr:colOff>495300</xdr:colOff>
      <xdr:row>9</xdr:row>
      <xdr:rowOff>28575</xdr:rowOff>
    </xdr:to>
    <xdr:pic>
      <xdr:nvPicPr>
        <xdr:cNvPr id="492" name="Picture 9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347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9</xdr:row>
      <xdr:rowOff>0</xdr:rowOff>
    </xdr:from>
    <xdr:to>
      <xdr:col>10</xdr:col>
      <xdr:colOff>495300</xdr:colOff>
      <xdr:row>9</xdr:row>
      <xdr:rowOff>28575</xdr:rowOff>
    </xdr:to>
    <xdr:pic>
      <xdr:nvPicPr>
        <xdr:cNvPr id="493" name="Picture 9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347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9</xdr:row>
      <xdr:rowOff>0</xdr:rowOff>
    </xdr:from>
    <xdr:to>
      <xdr:col>10</xdr:col>
      <xdr:colOff>495300</xdr:colOff>
      <xdr:row>9</xdr:row>
      <xdr:rowOff>28575</xdr:rowOff>
    </xdr:to>
    <xdr:pic>
      <xdr:nvPicPr>
        <xdr:cNvPr id="494" name="Picture 9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347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9</xdr:row>
      <xdr:rowOff>0</xdr:rowOff>
    </xdr:from>
    <xdr:to>
      <xdr:col>10</xdr:col>
      <xdr:colOff>495300</xdr:colOff>
      <xdr:row>9</xdr:row>
      <xdr:rowOff>28575</xdr:rowOff>
    </xdr:to>
    <xdr:pic>
      <xdr:nvPicPr>
        <xdr:cNvPr id="495" name="Picture 9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347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9</xdr:row>
      <xdr:rowOff>0</xdr:rowOff>
    </xdr:from>
    <xdr:to>
      <xdr:col>10</xdr:col>
      <xdr:colOff>47625</xdr:colOff>
      <xdr:row>9</xdr:row>
      <xdr:rowOff>28575</xdr:rowOff>
    </xdr:to>
    <xdr:pic>
      <xdr:nvPicPr>
        <xdr:cNvPr id="496" name="Picture 9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96550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9</xdr:row>
      <xdr:rowOff>0</xdr:rowOff>
    </xdr:from>
    <xdr:to>
      <xdr:col>10</xdr:col>
      <xdr:colOff>66675</xdr:colOff>
      <xdr:row>9</xdr:row>
      <xdr:rowOff>9525</xdr:rowOff>
    </xdr:to>
    <xdr:pic>
      <xdr:nvPicPr>
        <xdr:cNvPr id="497" name="Picture 9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9</xdr:row>
      <xdr:rowOff>0</xdr:rowOff>
    </xdr:from>
    <xdr:to>
      <xdr:col>10</xdr:col>
      <xdr:colOff>85725</xdr:colOff>
      <xdr:row>9</xdr:row>
      <xdr:rowOff>9525</xdr:rowOff>
    </xdr:to>
    <xdr:pic>
      <xdr:nvPicPr>
        <xdr:cNvPr id="498" name="Picture 9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537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9</xdr:row>
      <xdr:rowOff>0</xdr:rowOff>
    </xdr:from>
    <xdr:to>
      <xdr:col>10</xdr:col>
      <xdr:colOff>104775</xdr:colOff>
      <xdr:row>9</xdr:row>
      <xdr:rowOff>9525</xdr:rowOff>
    </xdr:to>
    <xdr:pic>
      <xdr:nvPicPr>
        <xdr:cNvPr id="499" name="Picture 9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9</xdr:row>
      <xdr:rowOff>0</xdr:rowOff>
    </xdr:from>
    <xdr:to>
      <xdr:col>10</xdr:col>
      <xdr:colOff>114300</xdr:colOff>
      <xdr:row>9</xdr:row>
      <xdr:rowOff>9525</xdr:rowOff>
    </xdr:to>
    <xdr:pic>
      <xdr:nvPicPr>
        <xdr:cNvPr id="500" name="Picture 9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822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9</xdr:row>
      <xdr:rowOff>0</xdr:rowOff>
    </xdr:from>
    <xdr:to>
      <xdr:col>10</xdr:col>
      <xdr:colOff>123825</xdr:colOff>
      <xdr:row>9</xdr:row>
      <xdr:rowOff>9525</xdr:rowOff>
    </xdr:to>
    <xdr:pic>
      <xdr:nvPicPr>
        <xdr:cNvPr id="501" name="Picture 9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9</xdr:row>
      <xdr:rowOff>0</xdr:rowOff>
    </xdr:from>
    <xdr:to>
      <xdr:col>10</xdr:col>
      <xdr:colOff>142875</xdr:colOff>
      <xdr:row>9</xdr:row>
      <xdr:rowOff>9525</xdr:rowOff>
    </xdr:to>
    <xdr:pic>
      <xdr:nvPicPr>
        <xdr:cNvPr id="502" name="Picture 9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108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9</xdr:row>
      <xdr:rowOff>0</xdr:rowOff>
    </xdr:from>
    <xdr:to>
      <xdr:col>10</xdr:col>
      <xdr:colOff>161925</xdr:colOff>
      <xdr:row>9</xdr:row>
      <xdr:rowOff>9525</xdr:rowOff>
    </xdr:to>
    <xdr:pic>
      <xdr:nvPicPr>
        <xdr:cNvPr id="503" name="Picture 9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9</xdr:row>
      <xdr:rowOff>0</xdr:rowOff>
    </xdr:from>
    <xdr:to>
      <xdr:col>10</xdr:col>
      <xdr:colOff>171450</xdr:colOff>
      <xdr:row>9</xdr:row>
      <xdr:rowOff>9525</xdr:rowOff>
    </xdr:to>
    <xdr:pic>
      <xdr:nvPicPr>
        <xdr:cNvPr id="504" name="Picture 9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394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9</xdr:row>
      <xdr:rowOff>0</xdr:rowOff>
    </xdr:from>
    <xdr:to>
      <xdr:col>10</xdr:col>
      <xdr:colOff>180975</xdr:colOff>
      <xdr:row>9</xdr:row>
      <xdr:rowOff>9525</xdr:rowOff>
    </xdr:to>
    <xdr:pic>
      <xdr:nvPicPr>
        <xdr:cNvPr id="505" name="Picture 9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489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9</xdr:row>
      <xdr:rowOff>0</xdr:rowOff>
    </xdr:from>
    <xdr:to>
      <xdr:col>10</xdr:col>
      <xdr:colOff>228600</xdr:colOff>
      <xdr:row>9</xdr:row>
      <xdr:rowOff>9525</xdr:rowOff>
    </xdr:to>
    <xdr:pic>
      <xdr:nvPicPr>
        <xdr:cNvPr id="506" name="Picture 9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68000" y="101441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9</xdr:row>
      <xdr:rowOff>0</xdr:rowOff>
    </xdr:from>
    <xdr:to>
      <xdr:col>10</xdr:col>
      <xdr:colOff>238125</xdr:colOff>
      <xdr:row>9</xdr:row>
      <xdr:rowOff>9525</xdr:rowOff>
    </xdr:to>
    <xdr:pic>
      <xdr:nvPicPr>
        <xdr:cNvPr id="507" name="Picture 9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061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9</xdr:row>
      <xdr:rowOff>0</xdr:rowOff>
    </xdr:from>
    <xdr:to>
      <xdr:col>10</xdr:col>
      <xdr:colOff>266700</xdr:colOff>
      <xdr:row>9</xdr:row>
      <xdr:rowOff>9525</xdr:rowOff>
    </xdr:to>
    <xdr:pic>
      <xdr:nvPicPr>
        <xdr:cNvPr id="508" name="Picture 9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1562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9</xdr:row>
      <xdr:rowOff>0</xdr:rowOff>
    </xdr:from>
    <xdr:to>
      <xdr:col>10</xdr:col>
      <xdr:colOff>295275</xdr:colOff>
      <xdr:row>9</xdr:row>
      <xdr:rowOff>9525</xdr:rowOff>
    </xdr:to>
    <xdr:pic>
      <xdr:nvPicPr>
        <xdr:cNvPr id="509" name="Picture 9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9</xdr:row>
      <xdr:rowOff>0</xdr:rowOff>
    </xdr:from>
    <xdr:to>
      <xdr:col>10</xdr:col>
      <xdr:colOff>304800</xdr:colOff>
      <xdr:row>9</xdr:row>
      <xdr:rowOff>9525</xdr:rowOff>
    </xdr:to>
    <xdr:pic>
      <xdr:nvPicPr>
        <xdr:cNvPr id="510" name="Picture 9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727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9</xdr:row>
      <xdr:rowOff>0</xdr:rowOff>
    </xdr:from>
    <xdr:to>
      <xdr:col>10</xdr:col>
      <xdr:colOff>314325</xdr:colOff>
      <xdr:row>9</xdr:row>
      <xdr:rowOff>9525</xdr:rowOff>
    </xdr:to>
    <xdr:pic>
      <xdr:nvPicPr>
        <xdr:cNvPr id="511" name="Picture 9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823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9</xdr:row>
      <xdr:rowOff>0</xdr:rowOff>
    </xdr:from>
    <xdr:to>
      <xdr:col>10</xdr:col>
      <xdr:colOff>333375</xdr:colOff>
      <xdr:row>9</xdr:row>
      <xdr:rowOff>9525</xdr:rowOff>
    </xdr:to>
    <xdr:pic>
      <xdr:nvPicPr>
        <xdr:cNvPr id="512" name="Picture 9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013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9</xdr:row>
      <xdr:rowOff>0</xdr:rowOff>
    </xdr:from>
    <xdr:to>
      <xdr:col>10</xdr:col>
      <xdr:colOff>352425</xdr:colOff>
      <xdr:row>9</xdr:row>
      <xdr:rowOff>9525</xdr:rowOff>
    </xdr:to>
    <xdr:pic>
      <xdr:nvPicPr>
        <xdr:cNvPr id="513" name="Picture 9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0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</xdr:row>
      <xdr:rowOff>0</xdr:rowOff>
    </xdr:from>
    <xdr:to>
      <xdr:col>10</xdr:col>
      <xdr:colOff>361950</xdr:colOff>
      <xdr:row>9</xdr:row>
      <xdr:rowOff>9525</xdr:rowOff>
    </xdr:to>
    <xdr:pic>
      <xdr:nvPicPr>
        <xdr:cNvPr id="514" name="Picture 9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99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</xdr:row>
      <xdr:rowOff>0</xdr:rowOff>
    </xdr:from>
    <xdr:to>
      <xdr:col>10</xdr:col>
      <xdr:colOff>361950</xdr:colOff>
      <xdr:row>9</xdr:row>
      <xdr:rowOff>9525</xdr:rowOff>
    </xdr:to>
    <xdr:pic>
      <xdr:nvPicPr>
        <xdr:cNvPr id="515" name="Picture 9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99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</xdr:row>
      <xdr:rowOff>0</xdr:rowOff>
    </xdr:from>
    <xdr:to>
      <xdr:col>10</xdr:col>
      <xdr:colOff>381000</xdr:colOff>
      <xdr:row>9</xdr:row>
      <xdr:rowOff>28575</xdr:rowOff>
    </xdr:to>
    <xdr:pic>
      <xdr:nvPicPr>
        <xdr:cNvPr id="516" name="Picture 9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992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517" name="Picture 9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9</xdr:row>
      <xdr:rowOff>0</xdr:rowOff>
    </xdr:from>
    <xdr:to>
      <xdr:col>10</xdr:col>
      <xdr:colOff>47625</xdr:colOff>
      <xdr:row>9</xdr:row>
      <xdr:rowOff>9525</xdr:rowOff>
    </xdr:to>
    <xdr:pic>
      <xdr:nvPicPr>
        <xdr:cNvPr id="518" name="Picture 9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9655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0</xdr:rowOff>
    </xdr:from>
    <xdr:to>
      <xdr:col>10</xdr:col>
      <xdr:colOff>57150</xdr:colOff>
      <xdr:row>9</xdr:row>
      <xdr:rowOff>9525</xdr:rowOff>
    </xdr:to>
    <xdr:pic>
      <xdr:nvPicPr>
        <xdr:cNvPr id="519" name="Picture 9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251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9</xdr:row>
      <xdr:rowOff>0</xdr:rowOff>
    </xdr:from>
    <xdr:to>
      <xdr:col>10</xdr:col>
      <xdr:colOff>104775</xdr:colOff>
      <xdr:row>9</xdr:row>
      <xdr:rowOff>9525</xdr:rowOff>
    </xdr:to>
    <xdr:pic>
      <xdr:nvPicPr>
        <xdr:cNvPr id="520" name="Picture 9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44175" y="101441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9</xdr:row>
      <xdr:rowOff>0</xdr:rowOff>
    </xdr:from>
    <xdr:to>
      <xdr:col>10</xdr:col>
      <xdr:colOff>114300</xdr:colOff>
      <xdr:row>9</xdr:row>
      <xdr:rowOff>9525</xdr:rowOff>
    </xdr:to>
    <xdr:pic>
      <xdr:nvPicPr>
        <xdr:cNvPr id="521" name="Picture 9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822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9</xdr:row>
      <xdr:rowOff>0</xdr:rowOff>
    </xdr:from>
    <xdr:to>
      <xdr:col>10</xdr:col>
      <xdr:colOff>142875</xdr:colOff>
      <xdr:row>9</xdr:row>
      <xdr:rowOff>9525</xdr:rowOff>
    </xdr:to>
    <xdr:pic>
      <xdr:nvPicPr>
        <xdr:cNvPr id="522" name="Picture 9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9180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9</xdr:row>
      <xdr:rowOff>0</xdr:rowOff>
    </xdr:from>
    <xdr:to>
      <xdr:col>10</xdr:col>
      <xdr:colOff>161925</xdr:colOff>
      <xdr:row>9</xdr:row>
      <xdr:rowOff>9525</xdr:rowOff>
    </xdr:to>
    <xdr:pic>
      <xdr:nvPicPr>
        <xdr:cNvPr id="523" name="Picture 9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9</xdr:row>
      <xdr:rowOff>0</xdr:rowOff>
    </xdr:from>
    <xdr:to>
      <xdr:col>10</xdr:col>
      <xdr:colOff>200025</xdr:colOff>
      <xdr:row>9</xdr:row>
      <xdr:rowOff>9525</xdr:rowOff>
    </xdr:to>
    <xdr:pic>
      <xdr:nvPicPr>
        <xdr:cNvPr id="524" name="Picture 9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4895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9</xdr:row>
      <xdr:rowOff>0</xdr:rowOff>
    </xdr:from>
    <xdr:to>
      <xdr:col>10</xdr:col>
      <xdr:colOff>219075</xdr:colOff>
      <xdr:row>9</xdr:row>
      <xdr:rowOff>9525</xdr:rowOff>
    </xdr:to>
    <xdr:pic>
      <xdr:nvPicPr>
        <xdr:cNvPr id="525" name="Picture 9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87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9</xdr:row>
      <xdr:rowOff>0</xdr:rowOff>
    </xdr:from>
    <xdr:to>
      <xdr:col>10</xdr:col>
      <xdr:colOff>257175</xdr:colOff>
      <xdr:row>9</xdr:row>
      <xdr:rowOff>9525</xdr:rowOff>
    </xdr:to>
    <xdr:pic>
      <xdr:nvPicPr>
        <xdr:cNvPr id="526" name="Picture 9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0610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0</xdr:rowOff>
    </xdr:from>
    <xdr:to>
      <xdr:col>10</xdr:col>
      <xdr:colOff>266700</xdr:colOff>
      <xdr:row>9</xdr:row>
      <xdr:rowOff>9525</xdr:rowOff>
    </xdr:to>
    <xdr:pic>
      <xdr:nvPicPr>
        <xdr:cNvPr id="527" name="Picture 9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346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9</xdr:row>
      <xdr:rowOff>0</xdr:rowOff>
    </xdr:from>
    <xdr:to>
      <xdr:col>10</xdr:col>
      <xdr:colOff>304800</xdr:colOff>
      <xdr:row>9</xdr:row>
      <xdr:rowOff>9525</xdr:rowOff>
    </xdr:to>
    <xdr:pic>
      <xdr:nvPicPr>
        <xdr:cNvPr id="528" name="Picture 9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5372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9</xdr:row>
      <xdr:rowOff>0</xdr:rowOff>
    </xdr:from>
    <xdr:to>
      <xdr:col>10</xdr:col>
      <xdr:colOff>314325</xdr:colOff>
      <xdr:row>9</xdr:row>
      <xdr:rowOff>9525</xdr:rowOff>
    </xdr:to>
    <xdr:pic>
      <xdr:nvPicPr>
        <xdr:cNvPr id="529" name="Picture 9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823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9</xdr:row>
      <xdr:rowOff>0</xdr:rowOff>
    </xdr:from>
    <xdr:to>
      <xdr:col>10</xdr:col>
      <xdr:colOff>333375</xdr:colOff>
      <xdr:row>9</xdr:row>
      <xdr:rowOff>9525</xdr:rowOff>
    </xdr:to>
    <xdr:pic>
      <xdr:nvPicPr>
        <xdr:cNvPr id="530" name="Picture 9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013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9</xdr:row>
      <xdr:rowOff>0</xdr:rowOff>
    </xdr:from>
    <xdr:to>
      <xdr:col>10</xdr:col>
      <xdr:colOff>352425</xdr:colOff>
      <xdr:row>9</xdr:row>
      <xdr:rowOff>9525</xdr:rowOff>
    </xdr:to>
    <xdr:pic>
      <xdr:nvPicPr>
        <xdr:cNvPr id="531" name="Picture 9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0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</xdr:row>
      <xdr:rowOff>0</xdr:rowOff>
    </xdr:from>
    <xdr:to>
      <xdr:col>10</xdr:col>
      <xdr:colOff>361950</xdr:colOff>
      <xdr:row>9</xdr:row>
      <xdr:rowOff>9525</xdr:rowOff>
    </xdr:to>
    <xdr:pic>
      <xdr:nvPicPr>
        <xdr:cNvPr id="532" name="Picture 9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99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</xdr:row>
      <xdr:rowOff>0</xdr:rowOff>
    </xdr:from>
    <xdr:to>
      <xdr:col>10</xdr:col>
      <xdr:colOff>361950</xdr:colOff>
      <xdr:row>9</xdr:row>
      <xdr:rowOff>9525</xdr:rowOff>
    </xdr:to>
    <xdr:pic>
      <xdr:nvPicPr>
        <xdr:cNvPr id="533" name="Picture 9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99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</xdr:row>
      <xdr:rowOff>0</xdr:rowOff>
    </xdr:from>
    <xdr:to>
      <xdr:col>10</xdr:col>
      <xdr:colOff>361950</xdr:colOff>
      <xdr:row>9</xdr:row>
      <xdr:rowOff>9525</xdr:rowOff>
    </xdr:to>
    <xdr:pic>
      <xdr:nvPicPr>
        <xdr:cNvPr id="534" name="Picture 9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99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</xdr:row>
      <xdr:rowOff>0</xdr:rowOff>
    </xdr:from>
    <xdr:to>
      <xdr:col>10</xdr:col>
      <xdr:colOff>361950</xdr:colOff>
      <xdr:row>9</xdr:row>
      <xdr:rowOff>9525</xdr:rowOff>
    </xdr:to>
    <xdr:pic>
      <xdr:nvPicPr>
        <xdr:cNvPr id="535" name="Picture 10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99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</xdr:row>
      <xdr:rowOff>0</xdr:rowOff>
    </xdr:from>
    <xdr:to>
      <xdr:col>10</xdr:col>
      <xdr:colOff>361950</xdr:colOff>
      <xdr:row>9</xdr:row>
      <xdr:rowOff>9525</xdr:rowOff>
    </xdr:to>
    <xdr:pic>
      <xdr:nvPicPr>
        <xdr:cNvPr id="536" name="Picture 10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99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</xdr:row>
      <xdr:rowOff>0</xdr:rowOff>
    </xdr:from>
    <xdr:to>
      <xdr:col>10</xdr:col>
      <xdr:colOff>361950</xdr:colOff>
      <xdr:row>9</xdr:row>
      <xdr:rowOff>9525</xdr:rowOff>
    </xdr:to>
    <xdr:pic>
      <xdr:nvPicPr>
        <xdr:cNvPr id="537" name="Picture 10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99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</xdr:row>
      <xdr:rowOff>0</xdr:rowOff>
    </xdr:from>
    <xdr:to>
      <xdr:col>10</xdr:col>
      <xdr:colOff>361950</xdr:colOff>
      <xdr:row>9</xdr:row>
      <xdr:rowOff>9525</xdr:rowOff>
    </xdr:to>
    <xdr:pic>
      <xdr:nvPicPr>
        <xdr:cNvPr id="538" name="Picture 10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99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38100</xdr:colOff>
      <xdr:row>9</xdr:row>
      <xdr:rowOff>28575</xdr:rowOff>
    </xdr:to>
    <xdr:pic>
      <xdr:nvPicPr>
        <xdr:cNvPr id="539" name="Picture 10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0</xdr:rowOff>
    </xdr:from>
    <xdr:to>
      <xdr:col>10</xdr:col>
      <xdr:colOff>85725</xdr:colOff>
      <xdr:row>9</xdr:row>
      <xdr:rowOff>28575</xdr:rowOff>
    </xdr:to>
    <xdr:pic>
      <xdr:nvPicPr>
        <xdr:cNvPr id="540" name="Picture 1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2512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9</xdr:row>
      <xdr:rowOff>0</xdr:rowOff>
    </xdr:from>
    <xdr:to>
      <xdr:col>10</xdr:col>
      <xdr:colOff>123825</xdr:colOff>
      <xdr:row>9</xdr:row>
      <xdr:rowOff>28575</xdr:rowOff>
    </xdr:to>
    <xdr:pic>
      <xdr:nvPicPr>
        <xdr:cNvPr id="541" name="Picture 10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0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9</xdr:row>
      <xdr:rowOff>0</xdr:rowOff>
    </xdr:from>
    <xdr:to>
      <xdr:col>10</xdr:col>
      <xdr:colOff>171450</xdr:colOff>
      <xdr:row>9</xdr:row>
      <xdr:rowOff>28575</xdr:rowOff>
    </xdr:to>
    <xdr:pic>
      <xdr:nvPicPr>
        <xdr:cNvPr id="542" name="Picture 10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1085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9</xdr:row>
      <xdr:rowOff>0</xdr:rowOff>
    </xdr:from>
    <xdr:to>
      <xdr:col>10</xdr:col>
      <xdr:colOff>219075</xdr:colOff>
      <xdr:row>9</xdr:row>
      <xdr:rowOff>28575</xdr:rowOff>
    </xdr:to>
    <xdr:pic>
      <xdr:nvPicPr>
        <xdr:cNvPr id="543" name="Picture 10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4895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9</xdr:row>
      <xdr:rowOff>0</xdr:rowOff>
    </xdr:from>
    <xdr:to>
      <xdr:col>10</xdr:col>
      <xdr:colOff>257175</xdr:colOff>
      <xdr:row>9</xdr:row>
      <xdr:rowOff>28575</xdr:rowOff>
    </xdr:to>
    <xdr:pic>
      <xdr:nvPicPr>
        <xdr:cNvPr id="544" name="Picture 10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96575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9</xdr:row>
      <xdr:rowOff>0</xdr:rowOff>
    </xdr:from>
    <xdr:to>
      <xdr:col>10</xdr:col>
      <xdr:colOff>304800</xdr:colOff>
      <xdr:row>9</xdr:row>
      <xdr:rowOff>28575</xdr:rowOff>
    </xdr:to>
    <xdr:pic>
      <xdr:nvPicPr>
        <xdr:cNvPr id="545" name="Picture 1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442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9</xdr:row>
      <xdr:rowOff>0</xdr:rowOff>
    </xdr:from>
    <xdr:to>
      <xdr:col>10</xdr:col>
      <xdr:colOff>352425</xdr:colOff>
      <xdr:row>9</xdr:row>
      <xdr:rowOff>28575</xdr:rowOff>
    </xdr:to>
    <xdr:pic>
      <xdr:nvPicPr>
        <xdr:cNvPr id="546" name="Picture 10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823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9</xdr:row>
      <xdr:rowOff>0</xdr:rowOff>
    </xdr:from>
    <xdr:to>
      <xdr:col>10</xdr:col>
      <xdr:colOff>390525</xdr:colOff>
      <xdr:row>9</xdr:row>
      <xdr:rowOff>28575</xdr:rowOff>
    </xdr:to>
    <xdr:pic>
      <xdr:nvPicPr>
        <xdr:cNvPr id="547" name="Picture 10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39450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9</xdr:row>
      <xdr:rowOff>0</xdr:rowOff>
    </xdr:from>
    <xdr:to>
      <xdr:col>10</xdr:col>
      <xdr:colOff>428625</xdr:colOff>
      <xdr:row>9</xdr:row>
      <xdr:rowOff>28575</xdr:rowOff>
    </xdr:to>
    <xdr:pic>
      <xdr:nvPicPr>
        <xdr:cNvPr id="548" name="Picture 10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77550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9</xdr:row>
      <xdr:rowOff>0</xdr:rowOff>
    </xdr:from>
    <xdr:to>
      <xdr:col>10</xdr:col>
      <xdr:colOff>476250</xdr:colOff>
      <xdr:row>9</xdr:row>
      <xdr:rowOff>28575</xdr:rowOff>
    </xdr:to>
    <xdr:pic>
      <xdr:nvPicPr>
        <xdr:cNvPr id="549" name="Picture 10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1565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9</xdr:row>
      <xdr:rowOff>0</xdr:rowOff>
    </xdr:from>
    <xdr:to>
      <xdr:col>10</xdr:col>
      <xdr:colOff>495300</xdr:colOff>
      <xdr:row>9</xdr:row>
      <xdr:rowOff>28575</xdr:rowOff>
    </xdr:to>
    <xdr:pic>
      <xdr:nvPicPr>
        <xdr:cNvPr id="550" name="Picture 10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347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9</xdr:row>
      <xdr:rowOff>0</xdr:rowOff>
    </xdr:from>
    <xdr:to>
      <xdr:col>10</xdr:col>
      <xdr:colOff>495300</xdr:colOff>
      <xdr:row>9</xdr:row>
      <xdr:rowOff>28575</xdr:rowOff>
    </xdr:to>
    <xdr:pic>
      <xdr:nvPicPr>
        <xdr:cNvPr id="551" name="Picture 10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347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9</xdr:row>
      <xdr:rowOff>0</xdr:rowOff>
    </xdr:from>
    <xdr:to>
      <xdr:col>10</xdr:col>
      <xdr:colOff>495300</xdr:colOff>
      <xdr:row>9</xdr:row>
      <xdr:rowOff>28575</xdr:rowOff>
    </xdr:to>
    <xdr:pic>
      <xdr:nvPicPr>
        <xdr:cNvPr id="552" name="Picture 10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347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9</xdr:row>
      <xdr:rowOff>0</xdr:rowOff>
    </xdr:from>
    <xdr:to>
      <xdr:col>10</xdr:col>
      <xdr:colOff>495300</xdr:colOff>
      <xdr:row>9</xdr:row>
      <xdr:rowOff>28575</xdr:rowOff>
    </xdr:to>
    <xdr:pic>
      <xdr:nvPicPr>
        <xdr:cNvPr id="553" name="Picture 10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34700" y="1014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9</xdr:row>
      <xdr:rowOff>0</xdr:rowOff>
    </xdr:from>
    <xdr:to>
      <xdr:col>10</xdr:col>
      <xdr:colOff>47625</xdr:colOff>
      <xdr:row>9</xdr:row>
      <xdr:rowOff>28575</xdr:rowOff>
    </xdr:to>
    <xdr:pic>
      <xdr:nvPicPr>
        <xdr:cNvPr id="554" name="Picture 10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96550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9</xdr:row>
      <xdr:rowOff>0</xdr:rowOff>
    </xdr:from>
    <xdr:to>
      <xdr:col>10</xdr:col>
      <xdr:colOff>66675</xdr:colOff>
      <xdr:row>9</xdr:row>
      <xdr:rowOff>9525</xdr:rowOff>
    </xdr:to>
    <xdr:pic>
      <xdr:nvPicPr>
        <xdr:cNvPr id="555" name="Picture 10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9</xdr:row>
      <xdr:rowOff>0</xdr:rowOff>
    </xdr:from>
    <xdr:to>
      <xdr:col>10</xdr:col>
      <xdr:colOff>85725</xdr:colOff>
      <xdr:row>9</xdr:row>
      <xdr:rowOff>9525</xdr:rowOff>
    </xdr:to>
    <xdr:pic>
      <xdr:nvPicPr>
        <xdr:cNvPr id="556" name="Picture 10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537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9</xdr:row>
      <xdr:rowOff>0</xdr:rowOff>
    </xdr:from>
    <xdr:to>
      <xdr:col>10</xdr:col>
      <xdr:colOff>104775</xdr:colOff>
      <xdr:row>9</xdr:row>
      <xdr:rowOff>9525</xdr:rowOff>
    </xdr:to>
    <xdr:pic>
      <xdr:nvPicPr>
        <xdr:cNvPr id="557" name="Picture 10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9</xdr:row>
      <xdr:rowOff>0</xdr:rowOff>
    </xdr:from>
    <xdr:to>
      <xdr:col>10</xdr:col>
      <xdr:colOff>114300</xdr:colOff>
      <xdr:row>9</xdr:row>
      <xdr:rowOff>9525</xdr:rowOff>
    </xdr:to>
    <xdr:pic>
      <xdr:nvPicPr>
        <xdr:cNvPr id="558" name="Picture 10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822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9</xdr:row>
      <xdr:rowOff>0</xdr:rowOff>
    </xdr:from>
    <xdr:to>
      <xdr:col>10</xdr:col>
      <xdr:colOff>123825</xdr:colOff>
      <xdr:row>9</xdr:row>
      <xdr:rowOff>9525</xdr:rowOff>
    </xdr:to>
    <xdr:pic>
      <xdr:nvPicPr>
        <xdr:cNvPr id="559" name="Picture 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9</xdr:row>
      <xdr:rowOff>0</xdr:rowOff>
    </xdr:from>
    <xdr:to>
      <xdr:col>10</xdr:col>
      <xdr:colOff>142875</xdr:colOff>
      <xdr:row>9</xdr:row>
      <xdr:rowOff>9525</xdr:rowOff>
    </xdr:to>
    <xdr:pic>
      <xdr:nvPicPr>
        <xdr:cNvPr id="56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108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9</xdr:row>
      <xdr:rowOff>0</xdr:rowOff>
    </xdr:from>
    <xdr:to>
      <xdr:col>10</xdr:col>
      <xdr:colOff>161925</xdr:colOff>
      <xdr:row>9</xdr:row>
      <xdr:rowOff>9525</xdr:rowOff>
    </xdr:to>
    <xdr:pic>
      <xdr:nvPicPr>
        <xdr:cNvPr id="56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9</xdr:row>
      <xdr:rowOff>0</xdr:rowOff>
    </xdr:from>
    <xdr:to>
      <xdr:col>10</xdr:col>
      <xdr:colOff>171450</xdr:colOff>
      <xdr:row>9</xdr:row>
      <xdr:rowOff>9525</xdr:rowOff>
    </xdr:to>
    <xdr:pic>
      <xdr:nvPicPr>
        <xdr:cNvPr id="56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394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9</xdr:row>
      <xdr:rowOff>0</xdr:rowOff>
    </xdr:from>
    <xdr:to>
      <xdr:col>10</xdr:col>
      <xdr:colOff>180975</xdr:colOff>
      <xdr:row>9</xdr:row>
      <xdr:rowOff>9525</xdr:rowOff>
    </xdr:to>
    <xdr:pic>
      <xdr:nvPicPr>
        <xdr:cNvPr id="56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489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9</xdr:row>
      <xdr:rowOff>0</xdr:rowOff>
    </xdr:from>
    <xdr:to>
      <xdr:col>10</xdr:col>
      <xdr:colOff>228600</xdr:colOff>
      <xdr:row>9</xdr:row>
      <xdr:rowOff>9525</xdr:rowOff>
    </xdr:to>
    <xdr:pic>
      <xdr:nvPicPr>
        <xdr:cNvPr id="564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68000" y="101441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9</xdr:row>
      <xdr:rowOff>0</xdr:rowOff>
    </xdr:from>
    <xdr:to>
      <xdr:col>10</xdr:col>
      <xdr:colOff>238125</xdr:colOff>
      <xdr:row>9</xdr:row>
      <xdr:rowOff>9525</xdr:rowOff>
    </xdr:to>
    <xdr:pic>
      <xdr:nvPicPr>
        <xdr:cNvPr id="56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061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9</xdr:row>
      <xdr:rowOff>0</xdr:rowOff>
    </xdr:from>
    <xdr:to>
      <xdr:col>10</xdr:col>
      <xdr:colOff>266700</xdr:colOff>
      <xdr:row>9</xdr:row>
      <xdr:rowOff>9525</xdr:rowOff>
    </xdr:to>
    <xdr:pic>
      <xdr:nvPicPr>
        <xdr:cNvPr id="56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1562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9</xdr:row>
      <xdr:rowOff>0</xdr:rowOff>
    </xdr:from>
    <xdr:to>
      <xdr:col>10</xdr:col>
      <xdr:colOff>295275</xdr:colOff>
      <xdr:row>9</xdr:row>
      <xdr:rowOff>9525</xdr:rowOff>
    </xdr:to>
    <xdr:pic>
      <xdr:nvPicPr>
        <xdr:cNvPr id="56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9</xdr:row>
      <xdr:rowOff>0</xdr:rowOff>
    </xdr:from>
    <xdr:to>
      <xdr:col>10</xdr:col>
      <xdr:colOff>304800</xdr:colOff>
      <xdr:row>9</xdr:row>
      <xdr:rowOff>9525</xdr:rowOff>
    </xdr:to>
    <xdr:pic>
      <xdr:nvPicPr>
        <xdr:cNvPr id="56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727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9</xdr:row>
      <xdr:rowOff>0</xdr:rowOff>
    </xdr:from>
    <xdr:to>
      <xdr:col>10</xdr:col>
      <xdr:colOff>314325</xdr:colOff>
      <xdr:row>9</xdr:row>
      <xdr:rowOff>9525</xdr:rowOff>
    </xdr:to>
    <xdr:pic>
      <xdr:nvPicPr>
        <xdr:cNvPr id="569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823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9</xdr:row>
      <xdr:rowOff>0</xdr:rowOff>
    </xdr:from>
    <xdr:to>
      <xdr:col>10</xdr:col>
      <xdr:colOff>333375</xdr:colOff>
      <xdr:row>9</xdr:row>
      <xdr:rowOff>9525</xdr:rowOff>
    </xdr:to>
    <xdr:pic>
      <xdr:nvPicPr>
        <xdr:cNvPr id="570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013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9</xdr:row>
      <xdr:rowOff>0</xdr:rowOff>
    </xdr:from>
    <xdr:to>
      <xdr:col>10</xdr:col>
      <xdr:colOff>352425</xdr:colOff>
      <xdr:row>9</xdr:row>
      <xdr:rowOff>9525</xdr:rowOff>
    </xdr:to>
    <xdr:pic>
      <xdr:nvPicPr>
        <xdr:cNvPr id="571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0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</xdr:row>
      <xdr:rowOff>0</xdr:rowOff>
    </xdr:from>
    <xdr:to>
      <xdr:col>10</xdr:col>
      <xdr:colOff>361950</xdr:colOff>
      <xdr:row>9</xdr:row>
      <xdr:rowOff>9525</xdr:rowOff>
    </xdr:to>
    <xdr:pic>
      <xdr:nvPicPr>
        <xdr:cNvPr id="572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99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</xdr:row>
      <xdr:rowOff>0</xdr:rowOff>
    </xdr:from>
    <xdr:to>
      <xdr:col>10</xdr:col>
      <xdr:colOff>361950</xdr:colOff>
      <xdr:row>9</xdr:row>
      <xdr:rowOff>9525</xdr:rowOff>
    </xdr:to>
    <xdr:pic>
      <xdr:nvPicPr>
        <xdr:cNvPr id="573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99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</xdr:row>
      <xdr:rowOff>0</xdr:rowOff>
    </xdr:from>
    <xdr:to>
      <xdr:col>10</xdr:col>
      <xdr:colOff>381000</xdr:colOff>
      <xdr:row>9</xdr:row>
      <xdr:rowOff>28575</xdr:rowOff>
    </xdr:to>
    <xdr:pic>
      <xdr:nvPicPr>
        <xdr:cNvPr id="574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9925" y="1014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575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9</xdr:row>
      <xdr:rowOff>0</xdr:rowOff>
    </xdr:from>
    <xdr:to>
      <xdr:col>10</xdr:col>
      <xdr:colOff>47625</xdr:colOff>
      <xdr:row>9</xdr:row>
      <xdr:rowOff>9525</xdr:rowOff>
    </xdr:to>
    <xdr:pic>
      <xdr:nvPicPr>
        <xdr:cNvPr id="576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9655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0</xdr:rowOff>
    </xdr:from>
    <xdr:to>
      <xdr:col>10</xdr:col>
      <xdr:colOff>57150</xdr:colOff>
      <xdr:row>9</xdr:row>
      <xdr:rowOff>9525</xdr:rowOff>
    </xdr:to>
    <xdr:pic>
      <xdr:nvPicPr>
        <xdr:cNvPr id="577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251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9</xdr:row>
      <xdr:rowOff>0</xdr:rowOff>
    </xdr:from>
    <xdr:to>
      <xdr:col>10</xdr:col>
      <xdr:colOff>104775</xdr:colOff>
      <xdr:row>9</xdr:row>
      <xdr:rowOff>9525</xdr:rowOff>
    </xdr:to>
    <xdr:pic>
      <xdr:nvPicPr>
        <xdr:cNvPr id="578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44175" y="101441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9</xdr:row>
      <xdr:rowOff>0</xdr:rowOff>
    </xdr:from>
    <xdr:to>
      <xdr:col>10</xdr:col>
      <xdr:colOff>114300</xdr:colOff>
      <xdr:row>9</xdr:row>
      <xdr:rowOff>9525</xdr:rowOff>
    </xdr:to>
    <xdr:pic>
      <xdr:nvPicPr>
        <xdr:cNvPr id="579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822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9</xdr:row>
      <xdr:rowOff>0</xdr:rowOff>
    </xdr:from>
    <xdr:to>
      <xdr:col>10</xdr:col>
      <xdr:colOff>142875</xdr:colOff>
      <xdr:row>9</xdr:row>
      <xdr:rowOff>9525</xdr:rowOff>
    </xdr:to>
    <xdr:pic>
      <xdr:nvPicPr>
        <xdr:cNvPr id="580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9180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9</xdr:row>
      <xdr:rowOff>0</xdr:rowOff>
    </xdr:from>
    <xdr:to>
      <xdr:col>10</xdr:col>
      <xdr:colOff>161925</xdr:colOff>
      <xdr:row>9</xdr:row>
      <xdr:rowOff>9525</xdr:rowOff>
    </xdr:to>
    <xdr:pic>
      <xdr:nvPicPr>
        <xdr:cNvPr id="581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9</xdr:row>
      <xdr:rowOff>0</xdr:rowOff>
    </xdr:from>
    <xdr:to>
      <xdr:col>10</xdr:col>
      <xdr:colOff>200025</xdr:colOff>
      <xdr:row>9</xdr:row>
      <xdr:rowOff>9525</xdr:rowOff>
    </xdr:to>
    <xdr:pic>
      <xdr:nvPicPr>
        <xdr:cNvPr id="582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4895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9</xdr:row>
      <xdr:rowOff>0</xdr:rowOff>
    </xdr:from>
    <xdr:to>
      <xdr:col>10</xdr:col>
      <xdr:colOff>219075</xdr:colOff>
      <xdr:row>9</xdr:row>
      <xdr:rowOff>9525</xdr:rowOff>
    </xdr:to>
    <xdr:pic>
      <xdr:nvPicPr>
        <xdr:cNvPr id="583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87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9</xdr:row>
      <xdr:rowOff>0</xdr:rowOff>
    </xdr:from>
    <xdr:to>
      <xdr:col>10</xdr:col>
      <xdr:colOff>257175</xdr:colOff>
      <xdr:row>9</xdr:row>
      <xdr:rowOff>9525</xdr:rowOff>
    </xdr:to>
    <xdr:pic>
      <xdr:nvPicPr>
        <xdr:cNvPr id="584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0610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0</xdr:rowOff>
    </xdr:from>
    <xdr:to>
      <xdr:col>10</xdr:col>
      <xdr:colOff>266700</xdr:colOff>
      <xdr:row>9</xdr:row>
      <xdr:rowOff>9525</xdr:rowOff>
    </xdr:to>
    <xdr:pic>
      <xdr:nvPicPr>
        <xdr:cNvPr id="585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346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9</xdr:row>
      <xdr:rowOff>0</xdr:rowOff>
    </xdr:from>
    <xdr:to>
      <xdr:col>10</xdr:col>
      <xdr:colOff>304800</xdr:colOff>
      <xdr:row>9</xdr:row>
      <xdr:rowOff>9525</xdr:rowOff>
    </xdr:to>
    <xdr:pic>
      <xdr:nvPicPr>
        <xdr:cNvPr id="586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5372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9</xdr:row>
      <xdr:rowOff>0</xdr:rowOff>
    </xdr:from>
    <xdr:to>
      <xdr:col>10</xdr:col>
      <xdr:colOff>314325</xdr:colOff>
      <xdr:row>9</xdr:row>
      <xdr:rowOff>9525</xdr:rowOff>
    </xdr:to>
    <xdr:pic>
      <xdr:nvPicPr>
        <xdr:cNvPr id="587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823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9</xdr:row>
      <xdr:rowOff>0</xdr:rowOff>
    </xdr:from>
    <xdr:to>
      <xdr:col>10</xdr:col>
      <xdr:colOff>333375</xdr:colOff>
      <xdr:row>9</xdr:row>
      <xdr:rowOff>9525</xdr:rowOff>
    </xdr:to>
    <xdr:pic>
      <xdr:nvPicPr>
        <xdr:cNvPr id="588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013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9</xdr:row>
      <xdr:rowOff>0</xdr:rowOff>
    </xdr:from>
    <xdr:to>
      <xdr:col>10</xdr:col>
      <xdr:colOff>352425</xdr:colOff>
      <xdr:row>9</xdr:row>
      <xdr:rowOff>9525</xdr:rowOff>
    </xdr:to>
    <xdr:pic>
      <xdr:nvPicPr>
        <xdr:cNvPr id="589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0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</xdr:row>
      <xdr:rowOff>0</xdr:rowOff>
    </xdr:from>
    <xdr:to>
      <xdr:col>10</xdr:col>
      <xdr:colOff>361950</xdr:colOff>
      <xdr:row>9</xdr:row>
      <xdr:rowOff>9525</xdr:rowOff>
    </xdr:to>
    <xdr:pic>
      <xdr:nvPicPr>
        <xdr:cNvPr id="590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99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</xdr:row>
      <xdr:rowOff>0</xdr:rowOff>
    </xdr:from>
    <xdr:to>
      <xdr:col>10</xdr:col>
      <xdr:colOff>361950</xdr:colOff>
      <xdr:row>9</xdr:row>
      <xdr:rowOff>9525</xdr:rowOff>
    </xdr:to>
    <xdr:pic>
      <xdr:nvPicPr>
        <xdr:cNvPr id="591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99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</xdr:row>
      <xdr:rowOff>0</xdr:rowOff>
    </xdr:from>
    <xdr:to>
      <xdr:col>10</xdr:col>
      <xdr:colOff>361950</xdr:colOff>
      <xdr:row>9</xdr:row>
      <xdr:rowOff>9525</xdr:rowOff>
    </xdr:to>
    <xdr:pic>
      <xdr:nvPicPr>
        <xdr:cNvPr id="592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99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</xdr:row>
      <xdr:rowOff>0</xdr:rowOff>
    </xdr:from>
    <xdr:to>
      <xdr:col>10</xdr:col>
      <xdr:colOff>361950</xdr:colOff>
      <xdr:row>9</xdr:row>
      <xdr:rowOff>9525</xdr:rowOff>
    </xdr:to>
    <xdr:pic>
      <xdr:nvPicPr>
        <xdr:cNvPr id="593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99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</xdr:row>
      <xdr:rowOff>0</xdr:rowOff>
    </xdr:from>
    <xdr:to>
      <xdr:col>10</xdr:col>
      <xdr:colOff>361950</xdr:colOff>
      <xdr:row>9</xdr:row>
      <xdr:rowOff>9525</xdr:rowOff>
    </xdr:to>
    <xdr:pic>
      <xdr:nvPicPr>
        <xdr:cNvPr id="594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99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</xdr:row>
      <xdr:rowOff>0</xdr:rowOff>
    </xdr:from>
    <xdr:to>
      <xdr:col>10</xdr:col>
      <xdr:colOff>361950</xdr:colOff>
      <xdr:row>9</xdr:row>
      <xdr:rowOff>9525</xdr:rowOff>
    </xdr:to>
    <xdr:pic>
      <xdr:nvPicPr>
        <xdr:cNvPr id="595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99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</xdr:row>
      <xdr:rowOff>0</xdr:rowOff>
    </xdr:from>
    <xdr:to>
      <xdr:col>10</xdr:col>
      <xdr:colOff>361950</xdr:colOff>
      <xdr:row>9</xdr:row>
      <xdr:rowOff>9525</xdr:rowOff>
    </xdr:to>
    <xdr:pic>
      <xdr:nvPicPr>
        <xdr:cNvPr id="596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99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219075</xdr:colOff>
      <xdr:row>6</xdr:row>
      <xdr:rowOff>523875</xdr:rowOff>
    </xdr:to>
    <xdr:pic>
      <xdr:nvPicPr>
        <xdr:cNvPr id="59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5286375"/>
          <a:ext cx="219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6</xdr:row>
      <xdr:rowOff>133350</xdr:rowOff>
    </xdr:from>
    <xdr:to>
      <xdr:col>6</xdr:col>
      <xdr:colOff>333375</xdr:colOff>
      <xdr:row>6</xdr:row>
      <xdr:rowOff>647700</xdr:rowOff>
    </xdr:to>
    <xdr:pic>
      <xdr:nvPicPr>
        <xdr:cNvPr id="59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5419725"/>
          <a:ext cx="219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219075</xdr:colOff>
      <xdr:row>6</xdr:row>
      <xdr:rowOff>523875</xdr:rowOff>
    </xdr:to>
    <xdr:pic>
      <xdr:nvPicPr>
        <xdr:cNvPr id="59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5286375"/>
          <a:ext cx="219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6</xdr:row>
      <xdr:rowOff>133350</xdr:rowOff>
    </xdr:from>
    <xdr:to>
      <xdr:col>6</xdr:col>
      <xdr:colOff>333375</xdr:colOff>
      <xdr:row>6</xdr:row>
      <xdr:rowOff>647700</xdr:rowOff>
    </xdr:to>
    <xdr:pic>
      <xdr:nvPicPr>
        <xdr:cNvPr id="60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5419725"/>
          <a:ext cx="219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219075</xdr:colOff>
      <xdr:row>9</xdr:row>
      <xdr:rowOff>523875</xdr:rowOff>
    </xdr:to>
    <xdr:pic>
      <xdr:nvPicPr>
        <xdr:cNvPr id="60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0144125"/>
          <a:ext cx="219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9</xdr:row>
      <xdr:rowOff>0</xdr:rowOff>
    </xdr:from>
    <xdr:to>
      <xdr:col>6</xdr:col>
      <xdr:colOff>333375</xdr:colOff>
      <xdr:row>9</xdr:row>
      <xdr:rowOff>504825</xdr:rowOff>
    </xdr:to>
    <xdr:pic>
      <xdr:nvPicPr>
        <xdr:cNvPr id="60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10144125"/>
          <a:ext cx="219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9</xdr:row>
      <xdr:rowOff>0</xdr:rowOff>
    </xdr:from>
    <xdr:to>
      <xdr:col>8</xdr:col>
      <xdr:colOff>238125</xdr:colOff>
      <xdr:row>9</xdr:row>
      <xdr:rowOff>219075</xdr:rowOff>
    </xdr:to>
    <xdr:pic>
      <xdr:nvPicPr>
        <xdr:cNvPr id="603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5114925" y="1014412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219075</xdr:colOff>
      <xdr:row>9</xdr:row>
      <xdr:rowOff>514350</xdr:rowOff>
    </xdr:to>
    <xdr:pic>
      <xdr:nvPicPr>
        <xdr:cNvPr id="60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0144125"/>
          <a:ext cx="219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9</xdr:row>
      <xdr:rowOff>0</xdr:rowOff>
    </xdr:from>
    <xdr:to>
      <xdr:col>6</xdr:col>
      <xdr:colOff>333375</xdr:colOff>
      <xdr:row>9</xdr:row>
      <xdr:rowOff>514350</xdr:rowOff>
    </xdr:to>
    <xdr:pic>
      <xdr:nvPicPr>
        <xdr:cNvPr id="60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10144125"/>
          <a:ext cx="219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9</xdr:row>
      <xdr:rowOff>0</xdr:rowOff>
    </xdr:from>
    <xdr:to>
      <xdr:col>8</xdr:col>
      <xdr:colOff>1028700</xdr:colOff>
      <xdr:row>9</xdr:row>
      <xdr:rowOff>219075</xdr:rowOff>
    </xdr:to>
    <xdr:pic>
      <xdr:nvPicPr>
        <xdr:cNvPr id="60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5895975" y="10144125"/>
          <a:ext cx="552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9</xdr:row>
      <xdr:rowOff>0</xdr:rowOff>
    </xdr:from>
    <xdr:to>
      <xdr:col>9</xdr:col>
      <xdr:colOff>1028700</xdr:colOff>
      <xdr:row>9</xdr:row>
      <xdr:rowOff>209550</xdr:rowOff>
    </xdr:to>
    <xdr:pic>
      <xdr:nvPicPr>
        <xdr:cNvPr id="607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7172325" y="10144125"/>
          <a:ext cx="552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219075</xdr:colOff>
      <xdr:row>9</xdr:row>
      <xdr:rowOff>514350</xdr:rowOff>
    </xdr:to>
    <xdr:pic>
      <xdr:nvPicPr>
        <xdr:cNvPr id="60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0144125"/>
          <a:ext cx="219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9</xdr:row>
      <xdr:rowOff>0</xdr:rowOff>
    </xdr:from>
    <xdr:to>
      <xdr:col>6</xdr:col>
      <xdr:colOff>333375</xdr:colOff>
      <xdr:row>9</xdr:row>
      <xdr:rowOff>514350</xdr:rowOff>
    </xdr:to>
    <xdr:pic>
      <xdr:nvPicPr>
        <xdr:cNvPr id="60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10144125"/>
          <a:ext cx="219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38100</xdr:colOff>
      <xdr:row>9</xdr:row>
      <xdr:rowOff>38100</xdr:rowOff>
    </xdr:to>
    <xdr:pic>
      <xdr:nvPicPr>
        <xdr:cNvPr id="610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066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9</xdr:row>
      <xdr:rowOff>0</xdr:rowOff>
    </xdr:from>
    <xdr:to>
      <xdr:col>14</xdr:col>
      <xdr:colOff>85725</xdr:colOff>
      <xdr:row>9</xdr:row>
      <xdr:rowOff>38100</xdr:rowOff>
    </xdr:to>
    <xdr:pic>
      <xdr:nvPicPr>
        <xdr:cNvPr id="611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9</xdr:row>
      <xdr:rowOff>0</xdr:rowOff>
    </xdr:from>
    <xdr:to>
      <xdr:col>14</xdr:col>
      <xdr:colOff>123825</xdr:colOff>
      <xdr:row>9</xdr:row>
      <xdr:rowOff>38100</xdr:rowOff>
    </xdr:to>
    <xdr:pic>
      <xdr:nvPicPr>
        <xdr:cNvPr id="612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018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9</xdr:row>
      <xdr:rowOff>0</xdr:rowOff>
    </xdr:from>
    <xdr:to>
      <xdr:col>14</xdr:col>
      <xdr:colOff>161925</xdr:colOff>
      <xdr:row>9</xdr:row>
      <xdr:rowOff>38100</xdr:rowOff>
    </xdr:to>
    <xdr:pic>
      <xdr:nvPicPr>
        <xdr:cNvPr id="613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399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9</xdr:row>
      <xdr:rowOff>0</xdr:rowOff>
    </xdr:from>
    <xdr:to>
      <xdr:col>14</xdr:col>
      <xdr:colOff>209550</xdr:colOff>
      <xdr:row>9</xdr:row>
      <xdr:rowOff>38100</xdr:rowOff>
    </xdr:to>
    <xdr:pic>
      <xdr:nvPicPr>
        <xdr:cNvPr id="614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7807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9</xdr:row>
      <xdr:rowOff>0</xdr:rowOff>
    </xdr:from>
    <xdr:to>
      <xdr:col>14</xdr:col>
      <xdr:colOff>257175</xdr:colOff>
      <xdr:row>9</xdr:row>
      <xdr:rowOff>38100</xdr:rowOff>
    </xdr:to>
    <xdr:pic>
      <xdr:nvPicPr>
        <xdr:cNvPr id="615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25700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9</xdr:row>
      <xdr:rowOff>0</xdr:rowOff>
    </xdr:from>
    <xdr:to>
      <xdr:col>14</xdr:col>
      <xdr:colOff>304800</xdr:colOff>
      <xdr:row>9</xdr:row>
      <xdr:rowOff>38100</xdr:rowOff>
    </xdr:to>
    <xdr:pic>
      <xdr:nvPicPr>
        <xdr:cNvPr id="616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733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9</xdr:row>
      <xdr:rowOff>0</xdr:rowOff>
    </xdr:from>
    <xdr:to>
      <xdr:col>14</xdr:col>
      <xdr:colOff>342900</xdr:colOff>
      <xdr:row>9</xdr:row>
      <xdr:rowOff>38100</xdr:rowOff>
    </xdr:to>
    <xdr:pic>
      <xdr:nvPicPr>
        <xdr:cNvPr id="617" name="Picture 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114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361950</xdr:colOff>
      <xdr:row>9</xdr:row>
      <xdr:rowOff>0</xdr:rowOff>
    </xdr:from>
    <xdr:to>
      <xdr:col>14</xdr:col>
      <xdr:colOff>390525</xdr:colOff>
      <xdr:row>9</xdr:row>
      <xdr:rowOff>38100</xdr:rowOff>
    </xdr:to>
    <xdr:pic>
      <xdr:nvPicPr>
        <xdr:cNvPr id="618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9</xdr:row>
      <xdr:rowOff>0</xdr:rowOff>
    </xdr:from>
    <xdr:to>
      <xdr:col>14</xdr:col>
      <xdr:colOff>428625</xdr:colOff>
      <xdr:row>9</xdr:row>
      <xdr:rowOff>38100</xdr:rowOff>
    </xdr:to>
    <xdr:pic>
      <xdr:nvPicPr>
        <xdr:cNvPr id="619" name="Picture 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066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447675</xdr:colOff>
      <xdr:row>9</xdr:row>
      <xdr:rowOff>0</xdr:rowOff>
    </xdr:from>
    <xdr:to>
      <xdr:col>14</xdr:col>
      <xdr:colOff>485775</xdr:colOff>
      <xdr:row>9</xdr:row>
      <xdr:rowOff>38100</xdr:rowOff>
    </xdr:to>
    <xdr:pic>
      <xdr:nvPicPr>
        <xdr:cNvPr id="620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54300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495300</xdr:colOff>
      <xdr:row>9</xdr:row>
      <xdr:rowOff>38100</xdr:rowOff>
    </xdr:to>
    <xdr:pic>
      <xdr:nvPicPr>
        <xdr:cNvPr id="621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485775</xdr:colOff>
      <xdr:row>9</xdr:row>
      <xdr:rowOff>38100</xdr:rowOff>
    </xdr:to>
    <xdr:pic>
      <xdr:nvPicPr>
        <xdr:cNvPr id="622" name="Picture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485775</xdr:colOff>
      <xdr:row>9</xdr:row>
      <xdr:rowOff>38100</xdr:rowOff>
    </xdr:to>
    <xdr:pic>
      <xdr:nvPicPr>
        <xdr:cNvPr id="623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495300</xdr:colOff>
      <xdr:row>9</xdr:row>
      <xdr:rowOff>38100</xdr:rowOff>
    </xdr:to>
    <xdr:pic>
      <xdr:nvPicPr>
        <xdr:cNvPr id="624" name="Picture 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38100</xdr:colOff>
      <xdr:row>9</xdr:row>
      <xdr:rowOff>38100</xdr:rowOff>
    </xdr:to>
    <xdr:pic>
      <xdr:nvPicPr>
        <xdr:cNvPr id="625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066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9</xdr:row>
      <xdr:rowOff>0</xdr:rowOff>
    </xdr:from>
    <xdr:to>
      <xdr:col>14</xdr:col>
      <xdr:colOff>85725</xdr:colOff>
      <xdr:row>9</xdr:row>
      <xdr:rowOff>38100</xdr:rowOff>
    </xdr:to>
    <xdr:pic>
      <xdr:nvPicPr>
        <xdr:cNvPr id="626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9</xdr:row>
      <xdr:rowOff>0</xdr:rowOff>
    </xdr:from>
    <xdr:to>
      <xdr:col>14</xdr:col>
      <xdr:colOff>123825</xdr:colOff>
      <xdr:row>9</xdr:row>
      <xdr:rowOff>38100</xdr:rowOff>
    </xdr:to>
    <xdr:pic>
      <xdr:nvPicPr>
        <xdr:cNvPr id="627" name="Picture 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018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9</xdr:row>
      <xdr:rowOff>0</xdr:rowOff>
    </xdr:from>
    <xdr:to>
      <xdr:col>14</xdr:col>
      <xdr:colOff>161925</xdr:colOff>
      <xdr:row>9</xdr:row>
      <xdr:rowOff>38100</xdr:rowOff>
    </xdr:to>
    <xdr:pic>
      <xdr:nvPicPr>
        <xdr:cNvPr id="628" name="Picture 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399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9</xdr:row>
      <xdr:rowOff>0</xdr:rowOff>
    </xdr:from>
    <xdr:to>
      <xdr:col>14</xdr:col>
      <xdr:colOff>209550</xdr:colOff>
      <xdr:row>9</xdr:row>
      <xdr:rowOff>38100</xdr:rowOff>
    </xdr:to>
    <xdr:pic>
      <xdr:nvPicPr>
        <xdr:cNvPr id="629" name="Picture 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7807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9</xdr:row>
      <xdr:rowOff>0</xdr:rowOff>
    </xdr:from>
    <xdr:to>
      <xdr:col>14</xdr:col>
      <xdr:colOff>257175</xdr:colOff>
      <xdr:row>9</xdr:row>
      <xdr:rowOff>38100</xdr:rowOff>
    </xdr:to>
    <xdr:pic>
      <xdr:nvPicPr>
        <xdr:cNvPr id="630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25700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9</xdr:row>
      <xdr:rowOff>0</xdr:rowOff>
    </xdr:from>
    <xdr:to>
      <xdr:col>14</xdr:col>
      <xdr:colOff>304800</xdr:colOff>
      <xdr:row>9</xdr:row>
      <xdr:rowOff>38100</xdr:rowOff>
    </xdr:to>
    <xdr:pic>
      <xdr:nvPicPr>
        <xdr:cNvPr id="631" name="Picture 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733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9</xdr:row>
      <xdr:rowOff>0</xdr:rowOff>
    </xdr:from>
    <xdr:to>
      <xdr:col>14</xdr:col>
      <xdr:colOff>342900</xdr:colOff>
      <xdr:row>9</xdr:row>
      <xdr:rowOff>38100</xdr:rowOff>
    </xdr:to>
    <xdr:pic>
      <xdr:nvPicPr>
        <xdr:cNvPr id="632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114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361950</xdr:colOff>
      <xdr:row>9</xdr:row>
      <xdr:rowOff>0</xdr:rowOff>
    </xdr:from>
    <xdr:to>
      <xdr:col>14</xdr:col>
      <xdr:colOff>390525</xdr:colOff>
      <xdr:row>9</xdr:row>
      <xdr:rowOff>38100</xdr:rowOff>
    </xdr:to>
    <xdr:pic>
      <xdr:nvPicPr>
        <xdr:cNvPr id="633" name="Picture 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9</xdr:row>
      <xdr:rowOff>0</xdr:rowOff>
    </xdr:from>
    <xdr:to>
      <xdr:col>14</xdr:col>
      <xdr:colOff>428625</xdr:colOff>
      <xdr:row>9</xdr:row>
      <xdr:rowOff>38100</xdr:rowOff>
    </xdr:to>
    <xdr:pic>
      <xdr:nvPicPr>
        <xdr:cNvPr id="634" name="Picture 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066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447675</xdr:colOff>
      <xdr:row>9</xdr:row>
      <xdr:rowOff>0</xdr:rowOff>
    </xdr:from>
    <xdr:to>
      <xdr:col>14</xdr:col>
      <xdr:colOff>485775</xdr:colOff>
      <xdr:row>9</xdr:row>
      <xdr:rowOff>38100</xdr:rowOff>
    </xdr:to>
    <xdr:pic>
      <xdr:nvPicPr>
        <xdr:cNvPr id="635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54300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495300</xdr:colOff>
      <xdr:row>9</xdr:row>
      <xdr:rowOff>38100</xdr:rowOff>
    </xdr:to>
    <xdr:pic>
      <xdr:nvPicPr>
        <xdr:cNvPr id="636" name="Picture 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485775</xdr:colOff>
      <xdr:row>9</xdr:row>
      <xdr:rowOff>38100</xdr:rowOff>
    </xdr:to>
    <xdr:pic>
      <xdr:nvPicPr>
        <xdr:cNvPr id="637" name="Picture 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485775</xdr:colOff>
      <xdr:row>9</xdr:row>
      <xdr:rowOff>38100</xdr:rowOff>
    </xdr:to>
    <xdr:pic>
      <xdr:nvPicPr>
        <xdr:cNvPr id="638" name="Picture 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495300</xdr:colOff>
      <xdr:row>9</xdr:row>
      <xdr:rowOff>38100</xdr:rowOff>
    </xdr:to>
    <xdr:pic>
      <xdr:nvPicPr>
        <xdr:cNvPr id="639" name="Picture 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38100</xdr:colOff>
      <xdr:row>9</xdr:row>
      <xdr:rowOff>38100</xdr:rowOff>
    </xdr:to>
    <xdr:pic>
      <xdr:nvPicPr>
        <xdr:cNvPr id="640" name="Picture 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066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9</xdr:row>
      <xdr:rowOff>0</xdr:rowOff>
    </xdr:from>
    <xdr:to>
      <xdr:col>14</xdr:col>
      <xdr:colOff>85725</xdr:colOff>
      <xdr:row>9</xdr:row>
      <xdr:rowOff>38100</xdr:rowOff>
    </xdr:to>
    <xdr:pic>
      <xdr:nvPicPr>
        <xdr:cNvPr id="641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9</xdr:row>
      <xdr:rowOff>0</xdr:rowOff>
    </xdr:from>
    <xdr:to>
      <xdr:col>14</xdr:col>
      <xdr:colOff>123825</xdr:colOff>
      <xdr:row>9</xdr:row>
      <xdr:rowOff>38100</xdr:rowOff>
    </xdr:to>
    <xdr:pic>
      <xdr:nvPicPr>
        <xdr:cNvPr id="642" name="Picture 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018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9</xdr:row>
      <xdr:rowOff>0</xdr:rowOff>
    </xdr:from>
    <xdr:to>
      <xdr:col>14</xdr:col>
      <xdr:colOff>161925</xdr:colOff>
      <xdr:row>9</xdr:row>
      <xdr:rowOff>38100</xdr:rowOff>
    </xdr:to>
    <xdr:pic>
      <xdr:nvPicPr>
        <xdr:cNvPr id="643" name="Picture 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399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9</xdr:row>
      <xdr:rowOff>0</xdr:rowOff>
    </xdr:from>
    <xdr:to>
      <xdr:col>14</xdr:col>
      <xdr:colOff>209550</xdr:colOff>
      <xdr:row>9</xdr:row>
      <xdr:rowOff>38100</xdr:rowOff>
    </xdr:to>
    <xdr:pic>
      <xdr:nvPicPr>
        <xdr:cNvPr id="644" name="Picture 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7807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9</xdr:row>
      <xdr:rowOff>0</xdr:rowOff>
    </xdr:from>
    <xdr:to>
      <xdr:col>14</xdr:col>
      <xdr:colOff>257175</xdr:colOff>
      <xdr:row>9</xdr:row>
      <xdr:rowOff>38100</xdr:rowOff>
    </xdr:to>
    <xdr:pic>
      <xdr:nvPicPr>
        <xdr:cNvPr id="645" name="Picture 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25700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9</xdr:row>
      <xdr:rowOff>0</xdr:rowOff>
    </xdr:from>
    <xdr:to>
      <xdr:col>14</xdr:col>
      <xdr:colOff>304800</xdr:colOff>
      <xdr:row>9</xdr:row>
      <xdr:rowOff>38100</xdr:rowOff>
    </xdr:to>
    <xdr:pic>
      <xdr:nvPicPr>
        <xdr:cNvPr id="646" name="Picture 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733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9</xdr:row>
      <xdr:rowOff>0</xdr:rowOff>
    </xdr:from>
    <xdr:to>
      <xdr:col>14</xdr:col>
      <xdr:colOff>342900</xdr:colOff>
      <xdr:row>9</xdr:row>
      <xdr:rowOff>38100</xdr:rowOff>
    </xdr:to>
    <xdr:pic>
      <xdr:nvPicPr>
        <xdr:cNvPr id="647" name="Picture 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114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361950</xdr:colOff>
      <xdr:row>9</xdr:row>
      <xdr:rowOff>0</xdr:rowOff>
    </xdr:from>
    <xdr:to>
      <xdr:col>14</xdr:col>
      <xdr:colOff>390525</xdr:colOff>
      <xdr:row>9</xdr:row>
      <xdr:rowOff>38100</xdr:rowOff>
    </xdr:to>
    <xdr:pic>
      <xdr:nvPicPr>
        <xdr:cNvPr id="648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9</xdr:row>
      <xdr:rowOff>0</xdr:rowOff>
    </xdr:from>
    <xdr:to>
      <xdr:col>14</xdr:col>
      <xdr:colOff>428625</xdr:colOff>
      <xdr:row>9</xdr:row>
      <xdr:rowOff>38100</xdr:rowOff>
    </xdr:to>
    <xdr:pic>
      <xdr:nvPicPr>
        <xdr:cNvPr id="649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066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447675</xdr:colOff>
      <xdr:row>9</xdr:row>
      <xdr:rowOff>0</xdr:rowOff>
    </xdr:from>
    <xdr:to>
      <xdr:col>14</xdr:col>
      <xdr:colOff>485775</xdr:colOff>
      <xdr:row>9</xdr:row>
      <xdr:rowOff>38100</xdr:rowOff>
    </xdr:to>
    <xdr:pic>
      <xdr:nvPicPr>
        <xdr:cNvPr id="650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54300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495300</xdr:colOff>
      <xdr:row>9</xdr:row>
      <xdr:rowOff>38100</xdr:rowOff>
    </xdr:to>
    <xdr:pic>
      <xdr:nvPicPr>
        <xdr:cNvPr id="651" name="Picture 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485775</xdr:colOff>
      <xdr:row>9</xdr:row>
      <xdr:rowOff>38100</xdr:rowOff>
    </xdr:to>
    <xdr:pic>
      <xdr:nvPicPr>
        <xdr:cNvPr id="652" name="Picture 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485775</xdr:colOff>
      <xdr:row>9</xdr:row>
      <xdr:rowOff>38100</xdr:rowOff>
    </xdr:to>
    <xdr:pic>
      <xdr:nvPicPr>
        <xdr:cNvPr id="653" name="Picture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495300</xdr:colOff>
      <xdr:row>9</xdr:row>
      <xdr:rowOff>38100</xdr:rowOff>
    </xdr:to>
    <xdr:pic>
      <xdr:nvPicPr>
        <xdr:cNvPr id="654" name="Picture 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0</xdr:rowOff>
    </xdr:from>
    <xdr:to>
      <xdr:col>14</xdr:col>
      <xdr:colOff>47625</xdr:colOff>
      <xdr:row>9</xdr:row>
      <xdr:rowOff>38100</xdr:rowOff>
    </xdr:to>
    <xdr:pic>
      <xdr:nvPicPr>
        <xdr:cNvPr id="655" name="Picture 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256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9</xdr:row>
      <xdr:rowOff>0</xdr:rowOff>
    </xdr:from>
    <xdr:to>
      <xdr:col>14</xdr:col>
      <xdr:colOff>66675</xdr:colOff>
      <xdr:row>9</xdr:row>
      <xdr:rowOff>9525</xdr:rowOff>
    </xdr:to>
    <xdr:pic>
      <xdr:nvPicPr>
        <xdr:cNvPr id="656" name="Picture 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637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9</xdr:row>
      <xdr:rowOff>0</xdr:rowOff>
    </xdr:from>
    <xdr:to>
      <xdr:col>14</xdr:col>
      <xdr:colOff>85725</xdr:colOff>
      <xdr:row>9</xdr:row>
      <xdr:rowOff>9525</xdr:rowOff>
    </xdr:to>
    <xdr:pic>
      <xdr:nvPicPr>
        <xdr:cNvPr id="657" name="Picture 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828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9</xdr:row>
      <xdr:rowOff>0</xdr:rowOff>
    </xdr:from>
    <xdr:to>
      <xdr:col>14</xdr:col>
      <xdr:colOff>104775</xdr:colOff>
      <xdr:row>9</xdr:row>
      <xdr:rowOff>9525</xdr:rowOff>
    </xdr:to>
    <xdr:pic>
      <xdr:nvPicPr>
        <xdr:cNvPr id="658" name="Picture 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018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9</xdr:row>
      <xdr:rowOff>0</xdr:rowOff>
    </xdr:from>
    <xdr:to>
      <xdr:col>14</xdr:col>
      <xdr:colOff>114300</xdr:colOff>
      <xdr:row>9</xdr:row>
      <xdr:rowOff>9525</xdr:rowOff>
    </xdr:to>
    <xdr:pic>
      <xdr:nvPicPr>
        <xdr:cNvPr id="659" name="Picture 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11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9</xdr:row>
      <xdr:rowOff>0</xdr:rowOff>
    </xdr:from>
    <xdr:to>
      <xdr:col>14</xdr:col>
      <xdr:colOff>123825</xdr:colOff>
      <xdr:row>9</xdr:row>
      <xdr:rowOff>9525</xdr:rowOff>
    </xdr:to>
    <xdr:pic>
      <xdr:nvPicPr>
        <xdr:cNvPr id="660" name="Picture 1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209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9</xdr:row>
      <xdr:rowOff>0</xdr:rowOff>
    </xdr:from>
    <xdr:to>
      <xdr:col>14</xdr:col>
      <xdr:colOff>142875</xdr:colOff>
      <xdr:row>9</xdr:row>
      <xdr:rowOff>9525</xdr:rowOff>
    </xdr:to>
    <xdr:pic>
      <xdr:nvPicPr>
        <xdr:cNvPr id="661" name="Picture 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399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9</xdr:row>
      <xdr:rowOff>0</xdr:rowOff>
    </xdr:from>
    <xdr:to>
      <xdr:col>14</xdr:col>
      <xdr:colOff>161925</xdr:colOff>
      <xdr:row>9</xdr:row>
      <xdr:rowOff>9525</xdr:rowOff>
    </xdr:to>
    <xdr:pic>
      <xdr:nvPicPr>
        <xdr:cNvPr id="662" name="Picture 1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590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9</xdr:row>
      <xdr:rowOff>0</xdr:rowOff>
    </xdr:from>
    <xdr:to>
      <xdr:col>14</xdr:col>
      <xdr:colOff>171450</xdr:colOff>
      <xdr:row>9</xdr:row>
      <xdr:rowOff>9525</xdr:rowOff>
    </xdr:to>
    <xdr:pic>
      <xdr:nvPicPr>
        <xdr:cNvPr id="663" name="Picture 1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685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9</xdr:row>
      <xdr:rowOff>0</xdr:rowOff>
    </xdr:from>
    <xdr:to>
      <xdr:col>14</xdr:col>
      <xdr:colOff>180975</xdr:colOff>
      <xdr:row>9</xdr:row>
      <xdr:rowOff>9525</xdr:rowOff>
    </xdr:to>
    <xdr:pic>
      <xdr:nvPicPr>
        <xdr:cNvPr id="664" name="Picture 1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780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9</xdr:row>
      <xdr:rowOff>0</xdr:rowOff>
    </xdr:from>
    <xdr:to>
      <xdr:col>14</xdr:col>
      <xdr:colOff>219075</xdr:colOff>
      <xdr:row>9</xdr:row>
      <xdr:rowOff>9525</xdr:rowOff>
    </xdr:to>
    <xdr:pic>
      <xdr:nvPicPr>
        <xdr:cNvPr id="665" name="Picture 1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9712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9</xdr:row>
      <xdr:rowOff>0</xdr:rowOff>
    </xdr:from>
    <xdr:to>
      <xdr:col>14</xdr:col>
      <xdr:colOff>238125</xdr:colOff>
      <xdr:row>9</xdr:row>
      <xdr:rowOff>9525</xdr:rowOff>
    </xdr:to>
    <xdr:pic>
      <xdr:nvPicPr>
        <xdr:cNvPr id="666" name="Picture 1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352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9</xdr:row>
      <xdr:rowOff>0</xdr:rowOff>
    </xdr:from>
    <xdr:to>
      <xdr:col>14</xdr:col>
      <xdr:colOff>266700</xdr:colOff>
      <xdr:row>9</xdr:row>
      <xdr:rowOff>9525</xdr:rowOff>
    </xdr:to>
    <xdr:pic>
      <xdr:nvPicPr>
        <xdr:cNvPr id="667" name="Picture 1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4475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9</xdr:row>
      <xdr:rowOff>0</xdr:rowOff>
    </xdr:from>
    <xdr:to>
      <xdr:col>14</xdr:col>
      <xdr:colOff>295275</xdr:colOff>
      <xdr:row>9</xdr:row>
      <xdr:rowOff>9525</xdr:rowOff>
    </xdr:to>
    <xdr:pic>
      <xdr:nvPicPr>
        <xdr:cNvPr id="668" name="Picture 1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923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9</xdr:row>
      <xdr:rowOff>0</xdr:rowOff>
    </xdr:from>
    <xdr:to>
      <xdr:col>14</xdr:col>
      <xdr:colOff>304800</xdr:colOff>
      <xdr:row>9</xdr:row>
      <xdr:rowOff>9525</xdr:rowOff>
    </xdr:to>
    <xdr:pic>
      <xdr:nvPicPr>
        <xdr:cNvPr id="669" name="Picture 1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019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9</xdr:row>
      <xdr:rowOff>0</xdr:rowOff>
    </xdr:from>
    <xdr:to>
      <xdr:col>14</xdr:col>
      <xdr:colOff>314325</xdr:colOff>
      <xdr:row>9</xdr:row>
      <xdr:rowOff>9525</xdr:rowOff>
    </xdr:to>
    <xdr:pic>
      <xdr:nvPicPr>
        <xdr:cNvPr id="670" name="Picture 1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114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9</xdr:row>
      <xdr:rowOff>0</xdr:rowOff>
    </xdr:from>
    <xdr:to>
      <xdr:col>14</xdr:col>
      <xdr:colOff>333375</xdr:colOff>
      <xdr:row>9</xdr:row>
      <xdr:rowOff>9525</xdr:rowOff>
    </xdr:to>
    <xdr:pic>
      <xdr:nvPicPr>
        <xdr:cNvPr id="671" name="Picture 1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304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342900</xdr:colOff>
      <xdr:row>9</xdr:row>
      <xdr:rowOff>0</xdr:rowOff>
    </xdr:from>
    <xdr:to>
      <xdr:col>14</xdr:col>
      <xdr:colOff>352425</xdr:colOff>
      <xdr:row>9</xdr:row>
      <xdr:rowOff>9525</xdr:rowOff>
    </xdr:to>
    <xdr:pic>
      <xdr:nvPicPr>
        <xdr:cNvPr id="672" name="Picture 1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95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673" name="Picture 1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674" name="Picture 1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381000</xdr:colOff>
      <xdr:row>9</xdr:row>
      <xdr:rowOff>38100</xdr:rowOff>
    </xdr:to>
    <xdr:pic>
      <xdr:nvPicPr>
        <xdr:cNvPr id="675" name="Picture 1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59050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676" name="Picture 1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066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0</xdr:rowOff>
    </xdr:from>
    <xdr:to>
      <xdr:col>14</xdr:col>
      <xdr:colOff>47625</xdr:colOff>
      <xdr:row>9</xdr:row>
      <xdr:rowOff>9525</xdr:rowOff>
    </xdr:to>
    <xdr:pic>
      <xdr:nvPicPr>
        <xdr:cNvPr id="677" name="Picture 1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2567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9</xdr:row>
      <xdr:rowOff>0</xdr:rowOff>
    </xdr:from>
    <xdr:to>
      <xdr:col>14</xdr:col>
      <xdr:colOff>57150</xdr:colOff>
      <xdr:row>9</xdr:row>
      <xdr:rowOff>9525</xdr:rowOff>
    </xdr:to>
    <xdr:pic>
      <xdr:nvPicPr>
        <xdr:cNvPr id="678" name="Picture 1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542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9</xdr:row>
      <xdr:rowOff>0</xdr:rowOff>
    </xdr:from>
    <xdr:to>
      <xdr:col>14</xdr:col>
      <xdr:colOff>95250</xdr:colOff>
      <xdr:row>9</xdr:row>
      <xdr:rowOff>9525</xdr:rowOff>
    </xdr:to>
    <xdr:pic>
      <xdr:nvPicPr>
        <xdr:cNvPr id="679" name="Picture 1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7330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9</xdr:row>
      <xdr:rowOff>0</xdr:rowOff>
    </xdr:from>
    <xdr:to>
      <xdr:col>14</xdr:col>
      <xdr:colOff>114300</xdr:colOff>
      <xdr:row>9</xdr:row>
      <xdr:rowOff>9525</xdr:rowOff>
    </xdr:to>
    <xdr:pic>
      <xdr:nvPicPr>
        <xdr:cNvPr id="680" name="Picture 1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11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9</xdr:row>
      <xdr:rowOff>0</xdr:rowOff>
    </xdr:from>
    <xdr:to>
      <xdr:col>14</xdr:col>
      <xdr:colOff>142875</xdr:colOff>
      <xdr:row>9</xdr:row>
      <xdr:rowOff>9525</xdr:rowOff>
    </xdr:to>
    <xdr:pic>
      <xdr:nvPicPr>
        <xdr:cNvPr id="681" name="Picture 1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2092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9</xdr:row>
      <xdr:rowOff>0</xdr:rowOff>
    </xdr:from>
    <xdr:to>
      <xdr:col>14</xdr:col>
      <xdr:colOff>161925</xdr:colOff>
      <xdr:row>9</xdr:row>
      <xdr:rowOff>9525</xdr:rowOff>
    </xdr:to>
    <xdr:pic>
      <xdr:nvPicPr>
        <xdr:cNvPr id="682" name="Picture 1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590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9</xdr:row>
      <xdr:rowOff>0</xdr:rowOff>
    </xdr:from>
    <xdr:to>
      <xdr:col>14</xdr:col>
      <xdr:colOff>200025</xdr:colOff>
      <xdr:row>9</xdr:row>
      <xdr:rowOff>9525</xdr:rowOff>
    </xdr:to>
    <xdr:pic>
      <xdr:nvPicPr>
        <xdr:cNvPr id="683" name="Picture 1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7807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0</xdr:rowOff>
    </xdr:from>
    <xdr:to>
      <xdr:col>14</xdr:col>
      <xdr:colOff>219075</xdr:colOff>
      <xdr:row>9</xdr:row>
      <xdr:rowOff>9525</xdr:rowOff>
    </xdr:to>
    <xdr:pic>
      <xdr:nvPicPr>
        <xdr:cNvPr id="684" name="Picture 1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161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9</xdr:row>
      <xdr:rowOff>0</xdr:rowOff>
    </xdr:from>
    <xdr:to>
      <xdr:col>14</xdr:col>
      <xdr:colOff>266700</xdr:colOff>
      <xdr:row>9</xdr:row>
      <xdr:rowOff>9525</xdr:rowOff>
    </xdr:to>
    <xdr:pic>
      <xdr:nvPicPr>
        <xdr:cNvPr id="685" name="Picture 1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35225" y="101441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9</xdr:row>
      <xdr:rowOff>0</xdr:rowOff>
    </xdr:from>
    <xdr:to>
      <xdr:col>14</xdr:col>
      <xdr:colOff>266700</xdr:colOff>
      <xdr:row>9</xdr:row>
      <xdr:rowOff>9525</xdr:rowOff>
    </xdr:to>
    <xdr:pic>
      <xdr:nvPicPr>
        <xdr:cNvPr id="686" name="Picture 1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638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9</xdr:row>
      <xdr:rowOff>0</xdr:rowOff>
    </xdr:from>
    <xdr:to>
      <xdr:col>14</xdr:col>
      <xdr:colOff>304800</xdr:colOff>
      <xdr:row>9</xdr:row>
      <xdr:rowOff>9525</xdr:rowOff>
    </xdr:to>
    <xdr:pic>
      <xdr:nvPicPr>
        <xdr:cNvPr id="687" name="Picture 1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8285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9</xdr:row>
      <xdr:rowOff>0</xdr:rowOff>
    </xdr:from>
    <xdr:to>
      <xdr:col>14</xdr:col>
      <xdr:colOff>314325</xdr:colOff>
      <xdr:row>9</xdr:row>
      <xdr:rowOff>9525</xdr:rowOff>
    </xdr:to>
    <xdr:pic>
      <xdr:nvPicPr>
        <xdr:cNvPr id="688" name="Picture 1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114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9</xdr:row>
      <xdr:rowOff>0</xdr:rowOff>
    </xdr:from>
    <xdr:to>
      <xdr:col>14</xdr:col>
      <xdr:colOff>333375</xdr:colOff>
      <xdr:row>9</xdr:row>
      <xdr:rowOff>9525</xdr:rowOff>
    </xdr:to>
    <xdr:pic>
      <xdr:nvPicPr>
        <xdr:cNvPr id="689" name="Picture 1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304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342900</xdr:colOff>
      <xdr:row>9</xdr:row>
      <xdr:rowOff>0</xdr:rowOff>
    </xdr:from>
    <xdr:to>
      <xdr:col>14</xdr:col>
      <xdr:colOff>352425</xdr:colOff>
      <xdr:row>9</xdr:row>
      <xdr:rowOff>9525</xdr:rowOff>
    </xdr:to>
    <xdr:pic>
      <xdr:nvPicPr>
        <xdr:cNvPr id="690" name="Picture 1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95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691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692" name="Picture 1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693" name="Picture 1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694" name="Picture 1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695" name="Picture 1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696" name="Picture 1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697" name="Picture 1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38100</xdr:colOff>
      <xdr:row>9</xdr:row>
      <xdr:rowOff>38100</xdr:rowOff>
    </xdr:to>
    <xdr:pic>
      <xdr:nvPicPr>
        <xdr:cNvPr id="698" name="Picture 1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066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9</xdr:row>
      <xdr:rowOff>0</xdr:rowOff>
    </xdr:from>
    <xdr:to>
      <xdr:col>14</xdr:col>
      <xdr:colOff>85725</xdr:colOff>
      <xdr:row>9</xdr:row>
      <xdr:rowOff>38100</xdr:rowOff>
    </xdr:to>
    <xdr:pic>
      <xdr:nvPicPr>
        <xdr:cNvPr id="699" name="Picture 1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9</xdr:row>
      <xdr:rowOff>0</xdr:rowOff>
    </xdr:from>
    <xdr:to>
      <xdr:col>14</xdr:col>
      <xdr:colOff>123825</xdr:colOff>
      <xdr:row>9</xdr:row>
      <xdr:rowOff>38100</xdr:rowOff>
    </xdr:to>
    <xdr:pic>
      <xdr:nvPicPr>
        <xdr:cNvPr id="700" name="Picture 1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018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9</xdr:row>
      <xdr:rowOff>0</xdr:rowOff>
    </xdr:from>
    <xdr:to>
      <xdr:col>14</xdr:col>
      <xdr:colOff>161925</xdr:colOff>
      <xdr:row>9</xdr:row>
      <xdr:rowOff>38100</xdr:rowOff>
    </xdr:to>
    <xdr:pic>
      <xdr:nvPicPr>
        <xdr:cNvPr id="701" name="Picture 1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399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9</xdr:row>
      <xdr:rowOff>0</xdr:rowOff>
    </xdr:from>
    <xdr:to>
      <xdr:col>14</xdr:col>
      <xdr:colOff>209550</xdr:colOff>
      <xdr:row>9</xdr:row>
      <xdr:rowOff>38100</xdr:rowOff>
    </xdr:to>
    <xdr:pic>
      <xdr:nvPicPr>
        <xdr:cNvPr id="702" name="Picture 1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7807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9</xdr:row>
      <xdr:rowOff>0</xdr:rowOff>
    </xdr:from>
    <xdr:to>
      <xdr:col>14</xdr:col>
      <xdr:colOff>257175</xdr:colOff>
      <xdr:row>9</xdr:row>
      <xdr:rowOff>38100</xdr:rowOff>
    </xdr:to>
    <xdr:pic>
      <xdr:nvPicPr>
        <xdr:cNvPr id="703" name="Picture 1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25700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9</xdr:row>
      <xdr:rowOff>0</xdr:rowOff>
    </xdr:from>
    <xdr:to>
      <xdr:col>14</xdr:col>
      <xdr:colOff>304800</xdr:colOff>
      <xdr:row>9</xdr:row>
      <xdr:rowOff>38100</xdr:rowOff>
    </xdr:to>
    <xdr:pic>
      <xdr:nvPicPr>
        <xdr:cNvPr id="704" name="Picture 1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733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9</xdr:row>
      <xdr:rowOff>0</xdr:rowOff>
    </xdr:from>
    <xdr:to>
      <xdr:col>14</xdr:col>
      <xdr:colOff>342900</xdr:colOff>
      <xdr:row>9</xdr:row>
      <xdr:rowOff>38100</xdr:rowOff>
    </xdr:to>
    <xdr:pic>
      <xdr:nvPicPr>
        <xdr:cNvPr id="705" name="Picture 1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114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361950</xdr:colOff>
      <xdr:row>9</xdr:row>
      <xdr:rowOff>0</xdr:rowOff>
    </xdr:from>
    <xdr:to>
      <xdr:col>14</xdr:col>
      <xdr:colOff>390525</xdr:colOff>
      <xdr:row>9</xdr:row>
      <xdr:rowOff>38100</xdr:rowOff>
    </xdr:to>
    <xdr:pic>
      <xdr:nvPicPr>
        <xdr:cNvPr id="706" name="Picture 1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9</xdr:row>
      <xdr:rowOff>0</xdr:rowOff>
    </xdr:from>
    <xdr:to>
      <xdr:col>14</xdr:col>
      <xdr:colOff>428625</xdr:colOff>
      <xdr:row>9</xdr:row>
      <xdr:rowOff>38100</xdr:rowOff>
    </xdr:to>
    <xdr:pic>
      <xdr:nvPicPr>
        <xdr:cNvPr id="707" name="Picture 1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066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447675</xdr:colOff>
      <xdr:row>9</xdr:row>
      <xdr:rowOff>0</xdr:rowOff>
    </xdr:from>
    <xdr:to>
      <xdr:col>14</xdr:col>
      <xdr:colOff>485775</xdr:colOff>
      <xdr:row>9</xdr:row>
      <xdr:rowOff>38100</xdr:rowOff>
    </xdr:to>
    <xdr:pic>
      <xdr:nvPicPr>
        <xdr:cNvPr id="708" name="Picture 1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54300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495300</xdr:colOff>
      <xdr:row>9</xdr:row>
      <xdr:rowOff>38100</xdr:rowOff>
    </xdr:to>
    <xdr:pic>
      <xdr:nvPicPr>
        <xdr:cNvPr id="709" name="Picture 1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485775</xdr:colOff>
      <xdr:row>9</xdr:row>
      <xdr:rowOff>38100</xdr:rowOff>
    </xdr:to>
    <xdr:pic>
      <xdr:nvPicPr>
        <xdr:cNvPr id="710" name="Picture 1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485775</xdr:colOff>
      <xdr:row>9</xdr:row>
      <xdr:rowOff>38100</xdr:rowOff>
    </xdr:to>
    <xdr:pic>
      <xdr:nvPicPr>
        <xdr:cNvPr id="711" name="Picture 1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9</xdr:row>
      <xdr:rowOff>0</xdr:rowOff>
    </xdr:from>
    <xdr:to>
      <xdr:col>14</xdr:col>
      <xdr:colOff>495300</xdr:colOff>
      <xdr:row>9</xdr:row>
      <xdr:rowOff>38100</xdr:rowOff>
    </xdr:to>
    <xdr:pic>
      <xdr:nvPicPr>
        <xdr:cNvPr id="712" name="Picture 1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63825" y="101441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0</xdr:rowOff>
    </xdr:from>
    <xdr:to>
      <xdr:col>14</xdr:col>
      <xdr:colOff>47625</xdr:colOff>
      <xdr:row>9</xdr:row>
      <xdr:rowOff>38100</xdr:rowOff>
    </xdr:to>
    <xdr:pic>
      <xdr:nvPicPr>
        <xdr:cNvPr id="713" name="Picture 1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25675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9</xdr:row>
      <xdr:rowOff>0</xdr:rowOff>
    </xdr:from>
    <xdr:to>
      <xdr:col>14</xdr:col>
      <xdr:colOff>66675</xdr:colOff>
      <xdr:row>9</xdr:row>
      <xdr:rowOff>9525</xdr:rowOff>
    </xdr:to>
    <xdr:pic>
      <xdr:nvPicPr>
        <xdr:cNvPr id="714" name="Picture 1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637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9</xdr:row>
      <xdr:rowOff>0</xdr:rowOff>
    </xdr:from>
    <xdr:to>
      <xdr:col>14</xdr:col>
      <xdr:colOff>85725</xdr:colOff>
      <xdr:row>9</xdr:row>
      <xdr:rowOff>9525</xdr:rowOff>
    </xdr:to>
    <xdr:pic>
      <xdr:nvPicPr>
        <xdr:cNvPr id="715" name="Picture 1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828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9</xdr:row>
      <xdr:rowOff>0</xdr:rowOff>
    </xdr:from>
    <xdr:to>
      <xdr:col>14</xdr:col>
      <xdr:colOff>104775</xdr:colOff>
      <xdr:row>9</xdr:row>
      <xdr:rowOff>9525</xdr:rowOff>
    </xdr:to>
    <xdr:pic>
      <xdr:nvPicPr>
        <xdr:cNvPr id="716" name="Picture 1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018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9</xdr:row>
      <xdr:rowOff>0</xdr:rowOff>
    </xdr:from>
    <xdr:to>
      <xdr:col>14</xdr:col>
      <xdr:colOff>114300</xdr:colOff>
      <xdr:row>9</xdr:row>
      <xdr:rowOff>9525</xdr:rowOff>
    </xdr:to>
    <xdr:pic>
      <xdr:nvPicPr>
        <xdr:cNvPr id="717" name="Picture 1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11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9</xdr:row>
      <xdr:rowOff>0</xdr:rowOff>
    </xdr:from>
    <xdr:to>
      <xdr:col>14</xdr:col>
      <xdr:colOff>123825</xdr:colOff>
      <xdr:row>9</xdr:row>
      <xdr:rowOff>9525</xdr:rowOff>
    </xdr:to>
    <xdr:pic>
      <xdr:nvPicPr>
        <xdr:cNvPr id="718" name="Picture 1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209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9</xdr:row>
      <xdr:rowOff>0</xdr:rowOff>
    </xdr:from>
    <xdr:to>
      <xdr:col>14</xdr:col>
      <xdr:colOff>142875</xdr:colOff>
      <xdr:row>9</xdr:row>
      <xdr:rowOff>9525</xdr:rowOff>
    </xdr:to>
    <xdr:pic>
      <xdr:nvPicPr>
        <xdr:cNvPr id="719" name="Picture 1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399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9</xdr:row>
      <xdr:rowOff>0</xdr:rowOff>
    </xdr:from>
    <xdr:to>
      <xdr:col>14</xdr:col>
      <xdr:colOff>161925</xdr:colOff>
      <xdr:row>9</xdr:row>
      <xdr:rowOff>9525</xdr:rowOff>
    </xdr:to>
    <xdr:pic>
      <xdr:nvPicPr>
        <xdr:cNvPr id="720" name="Picture 1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590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9</xdr:row>
      <xdr:rowOff>0</xdr:rowOff>
    </xdr:from>
    <xdr:to>
      <xdr:col>14</xdr:col>
      <xdr:colOff>171450</xdr:colOff>
      <xdr:row>9</xdr:row>
      <xdr:rowOff>9525</xdr:rowOff>
    </xdr:to>
    <xdr:pic>
      <xdr:nvPicPr>
        <xdr:cNvPr id="721" name="Picture 1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685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9</xdr:row>
      <xdr:rowOff>0</xdr:rowOff>
    </xdr:from>
    <xdr:to>
      <xdr:col>14</xdr:col>
      <xdr:colOff>180975</xdr:colOff>
      <xdr:row>9</xdr:row>
      <xdr:rowOff>9525</xdr:rowOff>
    </xdr:to>
    <xdr:pic>
      <xdr:nvPicPr>
        <xdr:cNvPr id="722" name="Picture 1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780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9</xdr:row>
      <xdr:rowOff>0</xdr:rowOff>
    </xdr:from>
    <xdr:to>
      <xdr:col>14</xdr:col>
      <xdr:colOff>219075</xdr:colOff>
      <xdr:row>9</xdr:row>
      <xdr:rowOff>9525</xdr:rowOff>
    </xdr:to>
    <xdr:pic>
      <xdr:nvPicPr>
        <xdr:cNvPr id="723" name="Picture 1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9712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9</xdr:row>
      <xdr:rowOff>0</xdr:rowOff>
    </xdr:from>
    <xdr:to>
      <xdr:col>14</xdr:col>
      <xdr:colOff>238125</xdr:colOff>
      <xdr:row>9</xdr:row>
      <xdr:rowOff>9525</xdr:rowOff>
    </xdr:to>
    <xdr:pic>
      <xdr:nvPicPr>
        <xdr:cNvPr id="724" name="Picture 1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352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9</xdr:row>
      <xdr:rowOff>0</xdr:rowOff>
    </xdr:from>
    <xdr:to>
      <xdr:col>14</xdr:col>
      <xdr:colOff>266700</xdr:colOff>
      <xdr:row>9</xdr:row>
      <xdr:rowOff>9525</xdr:rowOff>
    </xdr:to>
    <xdr:pic>
      <xdr:nvPicPr>
        <xdr:cNvPr id="725" name="Picture 1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4475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9</xdr:row>
      <xdr:rowOff>0</xdr:rowOff>
    </xdr:from>
    <xdr:to>
      <xdr:col>14</xdr:col>
      <xdr:colOff>295275</xdr:colOff>
      <xdr:row>9</xdr:row>
      <xdr:rowOff>9525</xdr:rowOff>
    </xdr:to>
    <xdr:pic>
      <xdr:nvPicPr>
        <xdr:cNvPr id="726" name="Picture 1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923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9</xdr:row>
      <xdr:rowOff>0</xdr:rowOff>
    </xdr:from>
    <xdr:to>
      <xdr:col>14</xdr:col>
      <xdr:colOff>304800</xdr:colOff>
      <xdr:row>9</xdr:row>
      <xdr:rowOff>9525</xdr:rowOff>
    </xdr:to>
    <xdr:pic>
      <xdr:nvPicPr>
        <xdr:cNvPr id="727" name="Picture 1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019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9</xdr:row>
      <xdr:rowOff>0</xdr:rowOff>
    </xdr:from>
    <xdr:to>
      <xdr:col>14</xdr:col>
      <xdr:colOff>314325</xdr:colOff>
      <xdr:row>9</xdr:row>
      <xdr:rowOff>9525</xdr:rowOff>
    </xdr:to>
    <xdr:pic>
      <xdr:nvPicPr>
        <xdr:cNvPr id="728" name="Picture 1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114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9</xdr:row>
      <xdr:rowOff>0</xdr:rowOff>
    </xdr:from>
    <xdr:to>
      <xdr:col>14</xdr:col>
      <xdr:colOff>333375</xdr:colOff>
      <xdr:row>9</xdr:row>
      <xdr:rowOff>9525</xdr:rowOff>
    </xdr:to>
    <xdr:pic>
      <xdr:nvPicPr>
        <xdr:cNvPr id="729" name="Picture 1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304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342900</xdr:colOff>
      <xdr:row>9</xdr:row>
      <xdr:rowOff>0</xdr:rowOff>
    </xdr:from>
    <xdr:to>
      <xdr:col>14</xdr:col>
      <xdr:colOff>352425</xdr:colOff>
      <xdr:row>9</xdr:row>
      <xdr:rowOff>9525</xdr:rowOff>
    </xdr:to>
    <xdr:pic>
      <xdr:nvPicPr>
        <xdr:cNvPr id="730" name="Picture 1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95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731" name="Picture 1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732" name="Picture 1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381000</xdr:colOff>
      <xdr:row>9</xdr:row>
      <xdr:rowOff>38100</xdr:rowOff>
    </xdr:to>
    <xdr:pic>
      <xdr:nvPicPr>
        <xdr:cNvPr id="733" name="Picture 1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59050" y="101441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734" name="Picture 1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066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0</xdr:rowOff>
    </xdr:from>
    <xdr:to>
      <xdr:col>14</xdr:col>
      <xdr:colOff>47625</xdr:colOff>
      <xdr:row>9</xdr:row>
      <xdr:rowOff>9525</xdr:rowOff>
    </xdr:to>
    <xdr:pic>
      <xdr:nvPicPr>
        <xdr:cNvPr id="735" name="Picture 1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2567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9</xdr:row>
      <xdr:rowOff>0</xdr:rowOff>
    </xdr:from>
    <xdr:to>
      <xdr:col>14</xdr:col>
      <xdr:colOff>57150</xdr:colOff>
      <xdr:row>9</xdr:row>
      <xdr:rowOff>9525</xdr:rowOff>
    </xdr:to>
    <xdr:pic>
      <xdr:nvPicPr>
        <xdr:cNvPr id="736" name="Picture 1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542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9</xdr:row>
      <xdr:rowOff>0</xdr:rowOff>
    </xdr:from>
    <xdr:to>
      <xdr:col>14</xdr:col>
      <xdr:colOff>95250</xdr:colOff>
      <xdr:row>9</xdr:row>
      <xdr:rowOff>9525</xdr:rowOff>
    </xdr:to>
    <xdr:pic>
      <xdr:nvPicPr>
        <xdr:cNvPr id="737" name="Picture 1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7330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9</xdr:row>
      <xdr:rowOff>0</xdr:rowOff>
    </xdr:from>
    <xdr:to>
      <xdr:col>14</xdr:col>
      <xdr:colOff>114300</xdr:colOff>
      <xdr:row>9</xdr:row>
      <xdr:rowOff>9525</xdr:rowOff>
    </xdr:to>
    <xdr:pic>
      <xdr:nvPicPr>
        <xdr:cNvPr id="738" name="Picture 1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114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9</xdr:row>
      <xdr:rowOff>0</xdr:rowOff>
    </xdr:from>
    <xdr:to>
      <xdr:col>14</xdr:col>
      <xdr:colOff>142875</xdr:colOff>
      <xdr:row>9</xdr:row>
      <xdr:rowOff>9525</xdr:rowOff>
    </xdr:to>
    <xdr:pic>
      <xdr:nvPicPr>
        <xdr:cNvPr id="739" name="Picture 1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2092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9</xdr:row>
      <xdr:rowOff>0</xdr:rowOff>
    </xdr:from>
    <xdr:to>
      <xdr:col>14</xdr:col>
      <xdr:colOff>161925</xdr:colOff>
      <xdr:row>9</xdr:row>
      <xdr:rowOff>9525</xdr:rowOff>
    </xdr:to>
    <xdr:pic>
      <xdr:nvPicPr>
        <xdr:cNvPr id="740" name="Picture 1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590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9</xdr:row>
      <xdr:rowOff>0</xdr:rowOff>
    </xdr:from>
    <xdr:to>
      <xdr:col>14</xdr:col>
      <xdr:colOff>200025</xdr:colOff>
      <xdr:row>9</xdr:row>
      <xdr:rowOff>9525</xdr:rowOff>
    </xdr:to>
    <xdr:pic>
      <xdr:nvPicPr>
        <xdr:cNvPr id="741" name="Picture 1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78075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0</xdr:rowOff>
    </xdr:from>
    <xdr:to>
      <xdr:col>14</xdr:col>
      <xdr:colOff>219075</xdr:colOff>
      <xdr:row>9</xdr:row>
      <xdr:rowOff>9525</xdr:rowOff>
    </xdr:to>
    <xdr:pic>
      <xdr:nvPicPr>
        <xdr:cNvPr id="742" name="Picture 1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161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9</xdr:row>
      <xdr:rowOff>0</xdr:rowOff>
    </xdr:from>
    <xdr:to>
      <xdr:col>14</xdr:col>
      <xdr:colOff>266700</xdr:colOff>
      <xdr:row>9</xdr:row>
      <xdr:rowOff>9525</xdr:rowOff>
    </xdr:to>
    <xdr:pic>
      <xdr:nvPicPr>
        <xdr:cNvPr id="743" name="Picture 1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35225" y="101441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9</xdr:row>
      <xdr:rowOff>0</xdr:rowOff>
    </xdr:from>
    <xdr:to>
      <xdr:col>14</xdr:col>
      <xdr:colOff>266700</xdr:colOff>
      <xdr:row>9</xdr:row>
      <xdr:rowOff>9525</xdr:rowOff>
    </xdr:to>
    <xdr:pic>
      <xdr:nvPicPr>
        <xdr:cNvPr id="744" name="Picture 1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6380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9</xdr:row>
      <xdr:rowOff>0</xdr:rowOff>
    </xdr:from>
    <xdr:to>
      <xdr:col>14</xdr:col>
      <xdr:colOff>304800</xdr:colOff>
      <xdr:row>9</xdr:row>
      <xdr:rowOff>9525</xdr:rowOff>
    </xdr:to>
    <xdr:pic>
      <xdr:nvPicPr>
        <xdr:cNvPr id="745" name="Picture 1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82850" y="10144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9</xdr:row>
      <xdr:rowOff>0</xdr:rowOff>
    </xdr:from>
    <xdr:to>
      <xdr:col>14</xdr:col>
      <xdr:colOff>314325</xdr:colOff>
      <xdr:row>9</xdr:row>
      <xdr:rowOff>9525</xdr:rowOff>
    </xdr:to>
    <xdr:pic>
      <xdr:nvPicPr>
        <xdr:cNvPr id="746" name="Picture 1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114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9</xdr:row>
      <xdr:rowOff>0</xdr:rowOff>
    </xdr:from>
    <xdr:to>
      <xdr:col>14</xdr:col>
      <xdr:colOff>333375</xdr:colOff>
      <xdr:row>9</xdr:row>
      <xdr:rowOff>9525</xdr:rowOff>
    </xdr:to>
    <xdr:pic>
      <xdr:nvPicPr>
        <xdr:cNvPr id="747" name="Picture 1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3047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342900</xdr:colOff>
      <xdr:row>9</xdr:row>
      <xdr:rowOff>0</xdr:rowOff>
    </xdr:from>
    <xdr:to>
      <xdr:col>14</xdr:col>
      <xdr:colOff>352425</xdr:colOff>
      <xdr:row>9</xdr:row>
      <xdr:rowOff>9525</xdr:rowOff>
    </xdr:to>
    <xdr:pic>
      <xdr:nvPicPr>
        <xdr:cNvPr id="748" name="Picture 1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9525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749" name="Picture 1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750" name="Picture 1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751" name="Picture 1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752" name="Picture 1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753" name="Picture 1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754" name="Picture 1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9</xdr:row>
      <xdr:rowOff>0</xdr:rowOff>
    </xdr:from>
    <xdr:to>
      <xdr:col>14</xdr:col>
      <xdr:colOff>361950</xdr:colOff>
      <xdr:row>9</xdr:row>
      <xdr:rowOff>9525</xdr:rowOff>
    </xdr:to>
    <xdr:pic>
      <xdr:nvPicPr>
        <xdr:cNvPr id="755" name="Picture 1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59050" y="101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756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757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758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759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760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761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76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219075</xdr:rowOff>
    </xdr:to>
    <xdr:pic>
      <xdr:nvPicPr>
        <xdr:cNvPr id="763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764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765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766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767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768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769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770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771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772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773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774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775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776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777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778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779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780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781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371475</xdr:colOff>
      <xdr:row>9</xdr:row>
      <xdr:rowOff>209550</xdr:rowOff>
    </xdr:to>
    <xdr:pic>
      <xdr:nvPicPr>
        <xdr:cNvPr id="782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371475</xdr:colOff>
      <xdr:row>9</xdr:row>
      <xdr:rowOff>209550</xdr:rowOff>
    </xdr:to>
    <xdr:pic>
      <xdr:nvPicPr>
        <xdr:cNvPr id="783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784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785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786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787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788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789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790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791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792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793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794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795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796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797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798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799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371475</xdr:colOff>
      <xdr:row>9</xdr:row>
      <xdr:rowOff>209550</xdr:rowOff>
    </xdr:to>
    <xdr:pic>
      <xdr:nvPicPr>
        <xdr:cNvPr id="800" name="Picture 2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371475</xdr:colOff>
      <xdr:row>9</xdr:row>
      <xdr:rowOff>209550</xdr:rowOff>
    </xdr:to>
    <xdr:pic>
      <xdr:nvPicPr>
        <xdr:cNvPr id="801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802" name="Picture 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803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804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805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806" name="Picture 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807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371475</xdr:colOff>
      <xdr:row>9</xdr:row>
      <xdr:rowOff>209550</xdr:rowOff>
    </xdr:to>
    <xdr:pic>
      <xdr:nvPicPr>
        <xdr:cNvPr id="808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371475</xdr:colOff>
      <xdr:row>9</xdr:row>
      <xdr:rowOff>209550</xdr:rowOff>
    </xdr:to>
    <xdr:pic>
      <xdr:nvPicPr>
        <xdr:cNvPr id="809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810" name="Picture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811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428625</xdr:colOff>
      <xdr:row>9</xdr:row>
      <xdr:rowOff>209550</xdr:rowOff>
    </xdr:to>
    <xdr:pic>
      <xdr:nvPicPr>
        <xdr:cNvPr id="812" name="Picture 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419100</xdr:colOff>
      <xdr:row>9</xdr:row>
      <xdr:rowOff>209550</xdr:rowOff>
    </xdr:to>
    <xdr:pic>
      <xdr:nvPicPr>
        <xdr:cNvPr id="813" name="Picture 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419100</xdr:colOff>
      <xdr:row>9</xdr:row>
      <xdr:rowOff>209550</xdr:rowOff>
    </xdr:to>
    <xdr:pic>
      <xdr:nvPicPr>
        <xdr:cNvPr id="814" name="Pictur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419100</xdr:colOff>
      <xdr:row>9</xdr:row>
      <xdr:rowOff>209550</xdr:rowOff>
    </xdr:to>
    <xdr:pic>
      <xdr:nvPicPr>
        <xdr:cNvPr id="815" name="Picture 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419100</xdr:colOff>
      <xdr:row>9</xdr:row>
      <xdr:rowOff>209550</xdr:rowOff>
    </xdr:to>
    <xdr:pic>
      <xdr:nvPicPr>
        <xdr:cNvPr id="816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428625</xdr:colOff>
      <xdr:row>9</xdr:row>
      <xdr:rowOff>209550</xdr:rowOff>
    </xdr:to>
    <xdr:pic>
      <xdr:nvPicPr>
        <xdr:cNvPr id="817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428625</xdr:colOff>
      <xdr:row>9</xdr:row>
      <xdr:rowOff>209550</xdr:rowOff>
    </xdr:to>
    <xdr:pic>
      <xdr:nvPicPr>
        <xdr:cNvPr id="818" name="Picture 2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371475</xdr:colOff>
      <xdr:row>9</xdr:row>
      <xdr:rowOff>219075</xdr:rowOff>
    </xdr:to>
    <xdr:pic>
      <xdr:nvPicPr>
        <xdr:cNvPr id="819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371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428625</xdr:colOff>
      <xdr:row>9</xdr:row>
      <xdr:rowOff>209550</xdr:rowOff>
    </xdr:to>
    <xdr:pic>
      <xdr:nvPicPr>
        <xdr:cNvPr id="820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428625</xdr:colOff>
      <xdr:row>9</xdr:row>
      <xdr:rowOff>209550</xdr:rowOff>
    </xdr:to>
    <xdr:pic>
      <xdr:nvPicPr>
        <xdr:cNvPr id="821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428625</xdr:colOff>
      <xdr:row>9</xdr:row>
      <xdr:rowOff>209550</xdr:rowOff>
    </xdr:to>
    <xdr:pic>
      <xdr:nvPicPr>
        <xdr:cNvPr id="822" name="Picture 2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419100</xdr:colOff>
      <xdr:row>9</xdr:row>
      <xdr:rowOff>209550</xdr:rowOff>
    </xdr:to>
    <xdr:pic>
      <xdr:nvPicPr>
        <xdr:cNvPr id="823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419100</xdr:colOff>
      <xdr:row>9</xdr:row>
      <xdr:rowOff>209550</xdr:rowOff>
    </xdr:to>
    <xdr:pic>
      <xdr:nvPicPr>
        <xdr:cNvPr id="824" name="Picture 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419100</xdr:colOff>
      <xdr:row>9</xdr:row>
      <xdr:rowOff>209550</xdr:rowOff>
    </xdr:to>
    <xdr:pic>
      <xdr:nvPicPr>
        <xdr:cNvPr id="825" name="Pictur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419100</xdr:colOff>
      <xdr:row>9</xdr:row>
      <xdr:rowOff>209550</xdr:rowOff>
    </xdr:to>
    <xdr:pic>
      <xdr:nvPicPr>
        <xdr:cNvPr id="826" name="Picture 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371475</xdr:colOff>
      <xdr:row>9</xdr:row>
      <xdr:rowOff>209550</xdr:rowOff>
    </xdr:to>
    <xdr:pic>
      <xdr:nvPicPr>
        <xdr:cNvPr id="827" name="Picture 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371475</xdr:colOff>
      <xdr:row>9</xdr:row>
      <xdr:rowOff>209550</xdr:rowOff>
    </xdr:to>
    <xdr:pic>
      <xdr:nvPicPr>
        <xdr:cNvPr id="828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428625</xdr:colOff>
      <xdr:row>9</xdr:row>
      <xdr:rowOff>209550</xdr:rowOff>
    </xdr:to>
    <xdr:pic>
      <xdr:nvPicPr>
        <xdr:cNvPr id="829" name="Picture 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419100</xdr:colOff>
      <xdr:row>9</xdr:row>
      <xdr:rowOff>209550</xdr:rowOff>
    </xdr:to>
    <xdr:pic>
      <xdr:nvPicPr>
        <xdr:cNvPr id="830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419100</xdr:colOff>
      <xdr:row>9</xdr:row>
      <xdr:rowOff>209550</xdr:rowOff>
    </xdr:to>
    <xdr:pic>
      <xdr:nvPicPr>
        <xdr:cNvPr id="831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419100</xdr:colOff>
      <xdr:row>9</xdr:row>
      <xdr:rowOff>209550</xdr:rowOff>
    </xdr:to>
    <xdr:pic>
      <xdr:nvPicPr>
        <xdr:cNvPr id="832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419100</xdr:colOff>
      <xdr:row>9</xdr:row>
      <xdr:rowOff>209550</xdr:rowOff>
    </xdr:to>
    <xdr:pic>
      <xdr:nvPicPr>
        <xdr:cNvPr id="833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428625</xdr:colOff>
      <xdr:row>9</xdr:row>
      <xdr:rowOff>209550</xdr:rowOff>
    </xdr:to>
    <xdr:pic>
      <xdr:nvPicPr>
        <xdr:cNvPr id="834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419100</xdr:colOff>
      <xdr:row>9</xdr:row>
      <xdr:rowOff>209550</xdr:rowOff>
    </xdr:to>
    <xdr:pic>
      <xdr:nvPicPr>
        <xdr:cNvPr id="835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371475</xdr:colOff>
      <xdr:row>9</xdr:row>
      <xdr:rowOff>209550</xdr:rowOff>
    </xdr:to>
    <xdr:pic>
      <xdr:nvPicPr>
        <xdr:cNvPr id="836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371475</xdr:colOff>
      <xdr:row>9</xdr:row>
      <xdr:rowOff>209550</xdr:rowOff>
    </xdr:to>
    <xdr:pic>
      <xdr:nvPicPr>
        <xdr:cNvPr id="837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371475</xdr:colOff>
      <xdr:row>9</xdr:row>
      <xdr:rowOff>209550</xdr:rowOff>
    </xdr:to>
    <xdr:pic>
      <xdr:nvPicPr>
        <xdr:cNvPr id="838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5419725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371475</xdr:colOff>
      <xdr:row>9</xdr:row>
      <xdr:rowOff>209550</xdr:rowOff>
    </xdr:to>
    <xdr:pic>
      <xdr:nvPicPr>
        <xdr:cNvPr id="839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5419725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371475</xdr:colOff>
      <xdr:row>9</xdr:row>
      <xdr:rowOff>209550</xdr:rowOff>
    </xdr:to>
    <xdr:pic>
      <xdr:nvPicPr>
        <xdr:cNvPr id="840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371475</xdr:colOff>
      <xdr:row>9</xdr:row>
      <xdr:rowOff>209550</xdr:rowOff>
    </xdr:to>
    <xdr:pic>
      <xdr:nvPicPr>
        <xdr:cNvPr id="841" name="Pictur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428625</xdr:colOff>
      <xdr:row>9</xdr:row>
      <xdr:rowOff>209550</xdr:rowOff>
    </xdr:to>
    <xdr:pic>
      <xdr:nvPicPr>
        <xdr:cNvPr id="842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419100</xdr:colOff>
      <xdr:row>9</xdr:row>
      <xdr:rowOff>209550</xdr:rowOff>
    </xdr:to>
    <xdr:pic>
      <xdr:nvPicPr>
        <xdr:cNvPr id="843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428625</xdr:colOff>
      <xdr:row>9</xdr:row>
      <xdr:rowOff>209550</xdr:rowOff>
    </xdr:to>
    <xdr:pic>
      <xdr:nvPicPr>
        <xdr:cNvPr id="844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419100</xdr:colOff>
      <xdr:row>9</xdr:row>
      <xdr:rowOff>209550</xdr:rowOff>
    </xdr:to>
    <xdr:pic>
      <xdr:nvPicPr>
        <xdr:cNvPr id="845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428625</xdr:colOff>
      <xdr:row>9</xdr:row>
      <xdr:rowOff>209550</xdr:rowOff>
    </xdr:to>
    <xdr:pic>
      <xdr:nvPicPr>
        <xdr:cNvPr id="846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419100</xdr:colOff>
      <xdr:row>9</xdr:row>
      <xdr:rowOff>209550</xdr:rowOff>
    </xdr:to>
    <xdr:pic>
      <xdr:nvPicPr>
        <xdr:cNvPr id="847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428625</xdr:colOff>
      <xdr:row>9</xdr:row>
      <xdr:rowOff>209550</xdr:rowOff>
    </xdr:to>
    <xdr:pic>
      <xdr:nvPicPr>
        <xdr:cNvPr id="848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419100</xdr:colOff>
      <xdr:row>9</xdr:row>
      <xdr:rowOff>209550</xdr:rowOff>
    </xdr:to>
    <xdr:pic>
      <xdr:nvPicPr>
        <xdr:cNvPr id="849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428625</xdr:colOff>
      <xdr:row>9</xdr:row>
      <xdr:rowOff>209550</xdr:rowOff>
    </xdr:to>
    <xdr:pic>
      <xdr:nvPicPr>
        <xdr:cNvPr id="850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419100</xdr:colOff>
      <xdr:row>9</xdr:row>
      <xdr:rowOff>209550</xdr:rowOff>
    </xdr:to>
    <xdr:pic>
      <xdr:nvPicPr>
        <xdr:cNvPr id="851" name="Picture 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428625</xdr:colOff>
      <xdr:row>9</xdr:row>
      <xdr:rowOff>209550</xdr:rowOff>
    </xdr:to>
    <xdr:pic>
      <xdr:nvPicPr>
        <xdr:cNvPr id="852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419100</xdr:colOff>
      <xdr:row>9</xdr:row>
      <xdr:rowOff>209550</xdr:rowOff>
    </xdr:to>
    <xdr:pic>
      <xdr:nvPicPr>
        <xdr:cNvPr id="853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371475</xdr:colOff>
      <xdr:row>9</xdr:row>
      <xdr:rowOff>209550</xdr:rowOff>
    </xdr:to>
    <xdr:pic>
      <xdr:nvPicPr>
        <xdr:cNvPr id="854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371475</xdr:colOff>
      <xdr:row>9</xdr:row>
      <xdr:rowOff>209550</xdr:rowOff>
    </xdr:to>
    <xdr:pic>
      <xdr:nvPicPr>
        <xdr:cNvPr id="855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371475</xdr:colOff>
      <xdr:row>9</xdr:row>
      <xdr:rowOff>209550</xdr:rowOff>
    </xdr:to>
    <xdr:pic>
      <xdr:nvPicPr>
        <xdr:cNvPr id="856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5419725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371475</xdr:colOff>
      <xdr:row>9</xdr:row>
      <xdr:rowOff>209550</xdr:rowOff>
    </xdr:to>
    <xdr:pic>
      <xdr:nvPicPr>
        <xdr:cNvPr id="857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5419725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371475</xdr:colOff>
      <xdr:row>9</xdr:row>
      <xdr:rowOff>209550</xdr:rowOff>
    </xdr:to>
    <xdr:pic>
      <xdr:nvPicPr>
        <xdr:cNvPr id="858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371475</xdr:colOff>
      <xdr:row>9</xdr:row>
      <xdr:rowOff>209550</xdr:rowOff>
    </xdr:to>
    <xdr:pic>
      <xdr:nvPicPr>
        <xdr:cNvPr id="859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428625</xdr:colOff>
      <xdr:row>9</xdr:row>
      <xdr:rowOff>209550</xdr:rowOff>
    </xdr:to>
    <xdr:pic>
      <xdr:nvPicPr>
        <xdr:cNvPr id="860" name="Picture 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419100</xdr:colOff>
      <xdr:row>9</xdr:row>
      <xdr:rowOff>209550</xdr:rowOff>
    </xdr:to>
    <xdr:pic>
      <xdr:nvPicPr>
        <xdr:cNvPr id="861" name="Picture 3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371475</xdr:colOff>
      <xdr:row>9</xdr:row>
      <xdr:rowOff>209550</xdr:rowOff>
    </xdr:to>
    <xdr:pic>
      <xdr:nvPicPr>
        <xdr:cNvPr id="862" name="Picture 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371475</xdr:colOff>
      <xdr:row>9</xdr:row>
      <xdr:rowOff>209550</xdr:rowOff>
    </xdr:to>
    <xdr:pic>
      <xdr:nvPicPr>
        <xdr:cNvPr id="863" name="Picture 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371475</xdr:colOff>
      <xdr:row>9</xdr:row>
      <xdr:rowOff>209550</xdr:rowOff>
    </xdr:to>
    <xdr:pic>
      <xdr:nvPicPr>
        <xdr:cNvPr id="864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5419725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371475</xdr:colOff>
      <xdr:row>9</xdr:row>
      <xdr:rowOff>209550</xdr:rowOff>
    </xdr:to>
    <xdr:pic>
      <xdr:nvPicPr>
        <xdr:cNvPr id="865" name="Picture 3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5419725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371475</xdr:colOff>
      <xdr:row>9</xdr:row>
      <xdr:rowOff>209550</xdr:rowOff>
    </xdr:to>
    <xdr:pic>
      <xdr:nvPicPr>
        <xdr:cNvPr id="866" name="Picture 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371475</xdr:colOff>
      <xdr:row>9</xdr:row>
      <xdr:rowOff>209550</xdr:rowOff>
    </xdr:to>
    <xdr:pic>
      <xdr:nvPicPr>
        <xdr:cNvPr id="867" name="Picture 3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868" name="Picture 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869" name="Picture 3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870" name="Picture 3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871" name="Picture 3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872" name="Picture 3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873" name="Picture 3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874" name="Picture 3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219075</xdr:rowOff>
    </xdr:to>
    <xdr:pic>
      <xdr:nvPicPr>
        <xdr:cNvPr id="875" name="Picture 3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876" name="Picture 3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877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878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879" name="Picture 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880" name="Picture 3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881" name="Picture 3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882" name="Picture 3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883" name="Picture 3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884" name="Picture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885" name="Picture 3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886" name="Picture 3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887" name="Picture 3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888" name="Picture 3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889" name="Picture 3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890" name="Picture 3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891" name="Picture 3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892" name="Picture 3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893" name="Picture 3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894" name="Picture 3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895" name="Picture 3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896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897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898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899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00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01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02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03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04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05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06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07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08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09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10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11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12" name="Picture 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13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14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15" name="Picture 3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16" name="Picture 3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17" name="Picture 3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18" name="Picture 3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19" name="Picture 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920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921" name="Picture 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922" name="Picture 3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23" name="Picture 3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24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219075</xdr:rowOff>
    </xdr:to>
    <xdr:pic>
      <xdr:nvPicPr>
        <xdr:cNvPr id="925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26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27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28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29" name="Picture 3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930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931" name="Picture 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932" name="Picture 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33" name="Picture 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34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35" name="Pictur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36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937" name="Picture 3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938" name="Picture 3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939" name="Picture 3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40" name="Picture 3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41" name="Picture 3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42" name="Picture 3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43" name="Picture 3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44" name="Picture 3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45" name="Picture 3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46" name="Picture 3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47" name="Picture 3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48" name="Picture 3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49" name="Picture 3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50" name="Picture 3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51" name="Picture 3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52" name="Picture 3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53" name="Picture 3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54" name="Picture 3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55" name="Picture 3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56" name="Picture 3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57" name="Picture 3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58" name="Picture 3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59" name="Picture 4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60" name="Picture 4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61" name="Picture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62" name="Picture 4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63" name="Picture 4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64" name="Picture 4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65" name="Picture 4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66" name="Picture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67" name="Picture 4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68" name="Picture 4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69" name="Picture 4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970" name="Picture 4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971" name="Picture 4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972" name="Picture 4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73" name="Picture 4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74" name="Picture 4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219075</xdr:rowOff>
    </xdr:to>
    <xdr:pic>
      <xdr:nvPicPr>
        <xdr:cNvPr id="975" name="Picture 4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76" name="Picture 4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77" name="Picture 4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78" name="Picture 4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79" name="Picture 4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980" name="Picture 4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981" name="Picture 4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982" name="Picture 4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83" name="Picture 4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84" name="Picture 4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85" name="Picture 4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86" name="Picture 4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987" name="Picture 4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988" name="Picture 4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989" name="Picture 4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90" name="Picture 4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91" name="Picture 4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92" name="Picture 4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93" name="Picture 4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94" name="Picture 4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995" name="Picture 4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96" name="Picture 4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97" name="Picture 4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98" name="Picture 4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999" name="Picture 4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00" name="Picture 4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01" name="Picture 4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02" name="Picture 4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03" name="Picture 4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04" name="Picture 4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05" name="Picture 4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06" name="Picture 4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07" name="Picture 4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1008" name="Pictur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1009" name="Picture 4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1010" name="Picture 4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1011" name="Picture 4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12" name="Picture 4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13" name="Picture 4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1014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1015" name="Picture 4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1016" name="Picture 4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1017" name="Picture 4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18" name="Picture 4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19" name="Picture 4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1020" name="Picture 4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1021" name="Picture 4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1022" name="Picture 4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23" name="Picture 4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24" name="Picture 4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219075</xdr:rowOff>
    </xdr:to>
    <xdr:pic>
      <xdr:nvPicPr>
        <xdr:cNvPr id="1025" name="Picture 4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26" name="Picture 4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27" name="Picture 4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28" name="Picture 4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29" name="Picture 4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1030" name="Picture 4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1031" name="Picture 4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1032" name="Picture 4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1033" name="Picture 4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1034" name="Picture 4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35" name="Picture 4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36" name="Picture 4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1037" name="Picture 4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1038" name="Picture 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409575</xdr:colOff>
      <xdr:row>9</xdr:row>
      <xdr:rowOff>209550</xdr:rowOff>
    </xdr:to>
    <xdr:pic>
      <xdr:nvPicPr>
        <xdr:cNvPr id="1039" name="Picture 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40" name="Picture 4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41" name="Picture 4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1042" name="Picture 4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1043" name="Picture 4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1044" name="Picture 4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1045" name="Picture 4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46" name="Picture 4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47" name="Picture 4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48" name="Picture 4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49" name="Picture 4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50" name="Picture 4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51" name="Picture 4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52" name="Picture 4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53" name="Picture 4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54" name="Picture 4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55" name="Picture 4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56" name="Picture 4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57" name="Picture 4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1058" name="Picture 4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1059" name="Picture 5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1060" name="Picture 5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1061" name="Picture 5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62" name="Picture 5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419100</xdr:colOff>
      <xdr:row>9</xdr:row>
      <xdr:rowOff>209550</xdr:rowOff>
    </xdr:to>
    <xdr:pic>
      <xdr:nvPicPr>
        <xdr:cNvPr id="1063" name="Picture 5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1064" name="Picture 5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1065" name="Picture 5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1066" name="Picture 5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371475</xdr:colOff>
      <xdr:row>9</xdr:row>
      <xdr:rowOff>209550</xdr:rowOff>
    </xdr:to>
    <xdr:pic>
      <xdr:nvPicPr>
        <xdr:cNvPr id="1067" name="Picture 5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101441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523875</xdr:rowOff>
    </xdr:to>
    <xdr:pic>
      <xdr:nvPicPr>
        <xdr:cNvPr id="106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8810625"/>
          <a:ext cx="219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8</xdr:row>
      <xdr:rowOff>0</xdr:rowOff>
    </xdr:from>
    <xdr:to>
      <xdr:col>6</xdr:col>
      <xdr:colOff>333375</xdr:colOff>
      <xdr:row>8</xdr:row>
      <xdr:rowOff>523875</xdr:rowOff>
    </xdr:to>
    <xdr:pic>
      <xdr:nvPicPr>
        <xdr:cNvPr id="106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8810625"/>
          <a:ext cx="219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523875</xdr:rowOff>
    </xdr:to>
    <xdr:pic>
      <xdr:nvPicPr>
        <xdr:cNvPr id="107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8810625"/>
          <a:ext cx="219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8</xdr:row>
      <xdr:rowOff>0</xdr:rowOff>
    </xdr:from>
    <xdr:to>
      <xdr:col>6</xdr:col>
      <xdr:colOff>333375</xdr:colOff>
      <xdr:row>8</xdr:row>
      <xdr:rowOff>504825</xdr:rowOff>
    </xdr:to>
    <xdr:pic>
      <xdr:nvPicPr>
        <xdr:cNvPr id="1071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8810625"/>
          <a:ext cx="219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514350</xdr:rowOff>
    </xdr:to>
    <xdr:pic>
      <xdr:nvPicPr>
        <xdr:cNvPr id="107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8810625"/>
          <a:ext cx="219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8</xdr:row>
      <xdr:rowOff>0</xdr:rowOff>
    </xdr:from>
    <xdr:to>
      <xdr:col>6</xdr:col>
      <xdr:colOff>333375</xdr:colOff>
      <xdr:row>8</xdr:row>
      <xdr:rowOff>514350</xdr:rowOff>
    </xdr:to>
    <xdr:pic>
      <xdr:nvPicPr>
        <xdr:cNvPr id="1073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8810625"/>
          <a:ext cx="219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514350</xdr:rowOff>
    </xdr:to>
    <xdr:pic>
      <xdr:nvPicPr>
        <xdr:cNvPr id="1074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8810625"/>
          <a:ext cx="219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8</xdr:row>
      <xdr:rowOff>0</xdr:rowOff>
    </xdr:from>
    <xdr:to>
      <xdr:col>6</xdr:col>
      <xdr:colOff>333375</xdr:colOff>
      <xdr:row>8</xdr:row>
      <xdr:rowOff>514350</xdr:rowOff>
    </xdr:to>
    <xdr:pic>
      <xdr:nvPicPr>
        <xdr:cNvPr id="1075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8810625"/>
          <a:ext cx="219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076" name="Picture 5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077" name="Picture 5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078" name="Picture 5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079" name="Picture 5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080" name="Picture 5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081" name="Picture 5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082" name="Picture 5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083" name="Picture 5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084" name="Picture 5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085" name="Picture 5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086" name="Picture 5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087" name="Picture 5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088" name="Picture 5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089" name="Picture 5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090" name="Picture 5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091" name="Picture 5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092" name="Picture 5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093" name="Picture 5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094" name="Picture 5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095" name="Picture 5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096" name="Picture 5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097" name="Picture 5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098" name="Picture 5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099" name="Picture 5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100" name="Picture 5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101" name="Picture 5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371475</xdr:colOff>
      <xdr:row>8</xdr:row>
      <xdr:rowOff>209550</xdr:rowOff>
    </xdr:to>
    <xdr:pic>
      <xdr:nvPicPr>
        <xdr:cNvPr id="1102" name="Picture 5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371475</xdr:colOff>
      <xdr:row>8</xdr:row>
      <xdr:rowOff>209550</xdr:rowOff>
    </xdr:to>
    <xdr:pic>
      <xdr:nvPicPr>
        <xdr:cNvPr id="1103" name="Picture 5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104" name="Picture 5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105" name="Picture 5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106" name="Picture 5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107" name="Picture 5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108" name="Picture 5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109" name="Picture 5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110" name="Picture 5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111" name="Picture 5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112" name="Picture 5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113" name="Picture 5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114" name="Picture 5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115" name="Picture 5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116" name="Picture 5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117" name="Picture 5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118" name="Picture 5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119" name="Picture 5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371475</xdr:colOff>
      <xdr:row>8</xdr:row>
      <xdr:rowOff>209550</xdr:rowOff>
    </xdr:to>
    <xdr:pic>
      <xdr:nvPicPr>
        <xdr:cNvPr id="1120" name="Picture 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371475</xdr:colOff>
      <xdr:row>8</xdr:row>
      <xdr:rowOff>209550</xdr:rowOff>
    </xdr:to>
    <xdr:pic>
      <xdr:nvPicPr>
        <xdr:cNvPr id="1121" name="Picture 5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122" name="Picture 5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123" name="Picture 5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124" name="Picture 5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125" name="Picture 5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126" name="Picture 5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127" name="Picture 5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371475</xdr:colOff>
      <xdr:row>8</xdr:row>
      <xdr:rowOff>209550</xdr:rowOff>
    </xdr:to>
    <xdr:pic>
      <xdr:nvPicPr>
        <xdr:cNvPr id="1128" name="Picture 5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371475</xdr:colOff>
      <xdr:row>8</xdr:row>
      <xdr:rowOff>209550</xdr:rowOff>
    </xdr:to>
    <xdr:pic>
      <xdr:nvPicPr>
        <xdr:cNvPr id="1129" name="Picture 5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130" name="Picture 5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131" name="Picture 5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428625</xdr:colOff>
      <xdr:row>8</xdr:row>
      <xdr:rowOff>209550</xdr:rowOff>
    </xdr:to>
    <xdr:pic>
      <xdr:nvPicPr>
        <xdr:cNvPr id="1132" name="Picture 5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419100</xdr:colOff>
      <xdr:row>8</xdr:row>
      <xdr:rowOff>209550</xdr:rowOff>
    </xdr:to>
    <xdr:pic>
      <xdr:nvPicPr>
        <xdr:cNvPr id="1133" name="Picture 5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419100</xdr:colOff>
      <xdr:row>8</xdr:row>
      <xdr:rowOff>209550</xdr:rowOff>
    </xdr:to>
    <xdr:pic>
      <xdr:nvPicPr>
        <xdr:cNvPr id="1134" name="Picture 5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419100</xdr:colOff>
      <xdr:row>8</xdr:row>
      <xdr:rowOff>209550</xdr:rowOff>
    </xdr:to>
    <xdr:pic>
      <xdr:nvPicPr>
        <xdr:cNvPr id="1135" name="Picture 5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419100</xdr:colOff>
      <xdr:row>8</xdr:row>
      <xdr:rowOff>209550</xdr:rowOff>
    </xdr:to>
    <xdr:pic>
      <xdr:nvPicPr>
        <xdr:cNvPr id="1136" name="Picture 5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428625</xdr:colOff>
      <xdr:row>8</xdr:row>
      <xdr:rowOff>209550</xdr:rowOff>
    </xdr:to>
    <xdr:pic>
      <xdr:nvPicPr>
        <xdr:cNvPr id="1137" name="Picture 5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428625</xdr:colOff>
      <xdr:row>8</xdr:row>
      <xdr:rowOff>209550</xdr:rowOff>
    </xdr:to>
    <xdr:pic>
      <xdr:nvPicPr>
        <xdr:cNvPr id="1138" name="Picture 5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371475</xdr:colOff>
      <xdr:row>8</xdr:row>
      <xdr:rowOff>209550</xdr:rowOff>
    </xdr:to>
    <xdr:pic>
      <xdr:nvPicPr>
        <xdr:cNvPr id="1139" name="Picture 5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428625</xdr:colOff>
      <xdr:row>8</xdr:row>
      <xdr:rowOff>209550</xdr:rowOff>
    </xdr:to>
    <xdr:pic>
      <xdr:nvPicPr>
        <xdr:cNvPr id="1140" name="Picture 5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428625</xdr:colOff>
      <xdr:row>8</xdr:row>
      <xdr:rowOff>209550</xdr:rowOff>
    </xdr:to>
    <xdr:pic>
      <xdr:nvPicPr>
        <xdr:cNvPr id="1141" name="Picture 5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428625</xdr:colOff>
      <xdr:row>8</xdr:row>
      <xdr:rowOff>209550</xdr:rowOff>
    </xdr:to>
    <xdr:pic>
      <xdr:nvPicPr>
        <xdr:cNvPr id="1142" name="Picture 5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419100</xdr:colOff>
      <xdr:row>8</xdr:row>
      <xdr:rowOff>209550</xdr:rowOff>
    </xdr:to>
    <xdr:pic>
      <xdr:nvPicPr>
        <xdr:cNvPr id="1143" name="Picture 5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419100</xdr:colOff>
      <xdr:row>8</xdr:row>
      <xdr:rowOff>209550</xdr:rowOff>
    </xdr:to>
    <xdr:pic>
      <xdr:nvPicPr>
        <xdr:cNvPr id="1144" name="Picture 5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419100</xdr:colOff>
      <xdr:row>8</xdr:row>
      <xdr:rowOff>209550</xdr:rowOff>
    </xdr:to>
    <xdr:pic>
      <xdr:nvPicPr>
        <xdr:cNvPr id="1145" name="Picture 5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419100</xdr:colOff>
      <xdr:row>8</xdr:row>
      <xdr:rowOff>209550</xdr:rowOff>
    </xdr:to>
    <xdr:pic>
      <xdr:nvPicPr>
        <xdr:cNvPr id="1146" name="Picture 5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371475</xdr:colOff>
      <xdr:row>8</xdr:row>
      <xdr:rowOff>209550</xdr:rowOff>
    </xdr:to>
    <xdr:pic>
      <xdr:nvPicPr>
        <xdr:cNvPr id="1147" name="Picture 5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371475</xdr:colOff>
      <xdr:row>8</xdr:row>
      <xdr:rowOff>209550</xdr:rowOff>
    </xdr:to>
    <xdr:pic>
      <xdr:nvPicPr>
        <xdr:cNvPr id="1148" name="Picture 5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428625</xdr:colOff>
      <xdr:row>8</xdr:row>
      <xdr:rowOff>209550</xdr:rowOff>
    </xdr:to>
    <xdr:pic>
      <xdr:nvPicPr>
        <xdr:cNvPr id="1149" name="Picture 5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419100</xdr:colOff>
      <xdr:row>8</xdr:row>
      <xdr:rowOff>209550</xdr:rowOff>
    </xdr:to>
    <xdr:pic>
      <xdr:nvPicPr>
        <xdr:cNvPr id="1150" name="Picture 5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419100</xdr:colOff>
      <xdr:row>8</xdr:row>
      <xdr:rowOff>209550</xdr:rowOff>
    </xdr:to>
    <xdr:pic>
      <xdr:nvPicPr>
        <xdr:cNvPr id="1151" name="Picture 5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419100</xdr:colOff>
      <xdr:row>8</xdr:row>
      <xdr:rowOff>209550</xdr:rowOff>
    </xdr:to>
    <xdr:pic>
      <xdr:nvPicPr>
        <xdr:cNvPr id="1152" name="Picture 5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419100</xdr:colOff>
      <xdr:row>8</xdr:row>
      <xdr:rowOff>209550</xdr:rowOff>
    </xdr:to>
    <xdr:pic>
      <xdr:nvPicPr>
        <xdr:cNvPr id="1153" name="Picture 5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428625</xdr:colOff>
      <xdr:row>8</xdr:row>
      <xdr:rowOff>209550</xdr:rowOff>
    </xdr:to>
    <xdr:pic>
      <xdr:nvPicPr>
        <xdr:cNvPr id="1154" name="Picture 5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419100</xdr:colOff>
      <xdr:row>8</xdr:row>
      <xdr:rowOff>209550</xdr:rowOff>
    </xdr:to>
    <xdr:pic>
      <xdr:nvPicPr>
        <xdr:cNvPr id="1155" name="Picture 5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371475</xdr:colOff>
      <xdr:row>8</xdr:row>
      <xdr:rowOff>209550</xdr:rowOff>
    </xdr:to>
    <xdr:pic>
      <xdr:nvPicPr>
        <xdr:cNvPr id="1156" name="Picture 5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371475</xdr:colOff>
      <xdr:row>8</xdr:row>
      <xdr:rowOff>209550</xdr:rowOff>
    </xdr:to>
    <xdr:pic>
      <xdr:nvPicPr>
        <xdr:cNvPr id="1157" name="Picture 5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371475</xdr:colOff>
      <xdr:row>8</xdr:row>
      <xdr:rowOff>209550</xdr:rowOff>
    </xdr:to>
    <xdr:pic>
      <xdr:nvPicPr>
        <xdr:cNvPr id="1158" name="Picture 5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371475</xdr:colOff>
      <xdr:row>8</xdr:row>
      <xdr:rowOff>209550</xdr:rowOff>
    </xdr:to>
    <xdr:pic>
      <xdr:nvPicPr>
        <xdr:cNvPr id="1159" name="Picture 6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428625</xdr:colOff>
      <xdr:row>8</xdr:row>
      <xdr:rowOff>209550</xdr:rowOff>
    </xdr:to>
    <xdr:pic>
      <xdr:nvPicPr>
        <xdr:cNvPr id="1160" name="Picture 6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419100</xdr:colOff>
      <xdr:row>8</xdr:row>
      <xdr:rowOff>209550</xdr:rowOff>
    </xdr:to>
    <xdr:pic>
      <xdr:nvPicPr>
        <xdr:cNvPr id="1161" name="Picture 6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428625</xdr:colOff>
      <xdr:row>8</xdr:row>
      <xdr:rowOff>209550</xdr:rowOff>
    </xdr:to>
    <xdr:pic>
      <xdr:nvPicPr>
        <xdr:cNvPr id="1162" name="Picture 6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419100</xdr:colOff>
      <xdr:row>8</xdr:row>
      <xdr:rowOff>209550</xdr:rowOff>
    </xdr:to>
    <xdr:pic>
      <xdr:nvPicPr>
        <xdr:cNvPr id="1163" name="Picture 6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428625</xdr:colOff>
      <xdr:row>8</xdr:row>
      <xdr:rowOff>209550</xdr:rowOff>
    </xdr:to>
    <xdr:pic>
      <xdr:nvPicPr>
        <xdr:cNvPr id="1164" name="Picture 6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419100</xdr:colOff>
      <xdr:row>8</xdr:row>
      <xdr:rowOff>209550</xdr:rowOff>
    </xdr:to>
    <xdr:pic>
      <xdr:nvPicPr>
        <xdr:cNvPr id="1165" name="Picture 6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428625</xdr:colOff>
      <xdr:row>8</xdr:row>
      <xdr:rowOff>209550</xdr:rowOff>
    </xdr:to>
    <xdr:pic>
      <xdr:nvPicPr>
        <xdr:cNvPr id="1166" name="Picture 6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419100</xdr:colOff>
      <xdr:row>8</xdr:row>
      <xdr:rowOff>209550</xdr:rowOff>
    </xdr:to>
    <xdr:pic>
      <xdr:nvPicPr>
        <xdr:cNvPr id="1167" name="Picture 6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428625</xdr:colOff>
      <xdr:row>8</xdr:row>
      <xdr:rowOff>209550</xdr:rowOff>
    </xdr:to>
    <xdr:pic>
      <xdr:nvPicPr>
        <xdr:cNvPr id="1168" name="Picture 6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419100</xdr:colOff>
      <xdr:row>8</xdr:row>
      <xdr:rowOff>209550</xdr:rowOff>
    </xdr:to>
    <xdr:pic>
      <xdr:nvPicPr>
        <xdr:cNvPr id="1169" name="Picture 6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428625</xdr:colOff>
      <xdr:row>8</xdr:row>
      <xdr:rowOff>209550</xdr:rowOff>
    </xdr:to>
    <xdr:pic>
      <xdr:nvPicPr>
        <xdr:cNvPr id="1170" name="Picture 6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419100</xdr:colOff>
      <xdr:row>8</xdr:row>
      <xdr:rowOff>209550</xdr:rowOff>
    </xdr:to>
    <xdr:pic>
      <xdr:nvPicPr>
        <xdr:cNvPr id="1171" name="Picture 6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371475</xdr:colOff>
      <xdr:row>8</xdr:row>
      <xdr:rowOff>209550</xdr:rowOff>
    </xdr:to>
    <xdr:pic>
      <xdr:nvPicPr>
        <xdr:cNvPr id="1172" name="Picture 6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371475</xdr:colOff>
      <xdr:row>8</xdr:row>
      <xdr:rowOff>209550</xdr:rowOff>
    </xdr:to>
    <xdr:pic>
      <xdr:nvPicPr>
        <xdr:cNvPr id="1173" name="Picture 6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371475</xdr:colOff>
      <xdr:row>8</xdr:row>
      <xdr:rowOff>209550</xdr:rowOff>
    </xdr:to>
    <xdr:pic>
      <xdr:nvPicPr>
        <xdr:cNvPr id="1174" name="Picture 6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371475</xdr:colOff>
      <xdr:row>8</xdr:row>
      <xdr:rowOff>209550</xdr:rowOff>
    </xdr:to>
    <xdr:pic>
      <xdr:nvPicPr>
        <xdr:cNvPr id="1175" name="Picture 6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428625</xdr:colOff>
      <xdr:row>8</xdr:row>
      <xdr:rowOff>209550</xdr:rowOff>
    </xdr:to>
    <xdr:pic>
      <xdr:nvPicPr>
        <xdr:cNvPr id="1176" name="Picture 6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419100</xdr:colOff>
      <xdr:row>8</xdr:row>
      <xdr:rowOff>209550</xdr:rowOff>
    </xdr:to>
    <xdr:pic>
      <xdr:nvPicPr>
        <xdr:cNvPr id="1177" name="Picture 6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371475</xdr:colOff>
      <xdr:row>8</xdr:row>
      <xdr:rowOff>209550</xdr:rowOff>
    </xdr:to>
    <xdr:pic>
      <xdr:nvPicPr>
        <xdr:cNvPr id="1178" name="Picture 6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371475</xdr:colOff>
      <xdr:row>8</xdr:row>
      <xdr:rowOff>209550</xdr:rowOff>
    </xdr:to>
    <xdr:pic>
      <xdr:nvPicPr>
        <xdr:cNvPr id="1179" name="Picture 6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371475</xdr:colOff>
      <xdr:row>8</xdr:row>
      <xdr:rowOff>209550</xdr:rowOff>
    </xdr:to>
    <xdr:pic>
      <xdr:nvPicPr>
        <xdr:cNvPr id="1180" name="Picture 6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371475</xdr:colOff>
      <xdr:row>8</xdr:row>
      <xdr:rowOff>209550</xdr:rowOff>
    </xdr:to>
    <xdr:pic>
      <xdr:nvPicPr>
        <xdr:cNvPr id="1181" name="Picture 6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182" name="Picture 6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183" name="Picture 6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184" name="Picture 6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185" name="Picture 6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186" name="Picture 6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187" name="Picture 6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188" name="Picture 6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189" name="Picture 6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190" name="Picture 6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191" name="Picture 6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192" name="Picture 6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193" name="Picture 6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194" name="Picture 6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195" name="Picture 6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196" name="Picture 6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197" name="Picture 6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198" name="Picture 6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199" name="Picture 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00" name="Picture 6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201" name="Picture 6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202" name="Picture 6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203" name="Picture 6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04" name="Picture 6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05" name="Picture 6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06" name="Picture 6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07" name="Picture 6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08" name="Picture 6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09" name="Picture 6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10" name="Picture 6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11" name="Picture 6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12" name="Picture 6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13" name="Picture 6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14" name="Picture 6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15" name="Picture 6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16" name="Picture 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17" name="Picture 6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18" name="Picture 6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19" name="Picture 6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20" name="Picture 6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21" name="Picture 6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22" name="Picture 6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23" name="Picture 6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24" name="Picture 6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25" name="Picture 6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26" name="Picture 6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27" name="Picture 6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28" name="Picture 6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29" name="Picture 6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30" name="Picture 6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31" name="Picture 6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32" name="Picture 6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33" name="Picture 6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234" name="Picture 6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235" name="Picture 6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236" name="Picture 6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37" name="Picture 6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38" name="Picture 6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39" name="Picture 6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40" name="Picture 6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41" name="Picture 6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42" name="Picture 6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43" name="Picture 6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244" name="Picture 6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245" name="Picture 6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246" name="Picture 6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47" name="Picture 6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48" name="Picture 6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49" name="Picture 6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50" name="Picture 6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251" name="Picture 6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252" name="Picture 6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253" name="Picture 6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54" name="Picture 6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55" name="Picture 6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56" name="Picture 6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57" name="Picture 6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58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59" name="Picture 7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60" name="Picture 7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61" name="Picture 7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62" name="Picture 7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63" name="Picture 7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64" name="Picture 7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65" name="Picture 7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66" name="Picture 7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67" name="Picture 7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68" name="Picture 7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69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70" name="Picture 7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71" name="Picture 7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72" name="Picture 7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73" name="Picture 7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74" name="Picture 7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75" name="Picture 7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76" name="Picture 7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77" name="Picture 7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78" name="Picture 7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79" name="Picture 7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80" name="Picture 7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81" name="Picture 7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82" name="Picture 7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83" name="Picture 7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284" name="Picture 7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285" name="Picture 7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286" name="Picture 7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87" name="Picture 7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88" name="Picture 7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89" name="Picture 7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90" name="Picture 7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91" name="Picture 7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92" name="Picture 7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93" name="Picture 7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294" name="Picture 7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295" name="Picture 7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296" name="Picture 7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97" name="Picture 7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298" name="Picture 7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299" name="Picture 7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00" name="Picture 7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301" name="Picture 7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302" name="Picture 7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303" name="Picture 7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04" name="Picture 7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05" name="Picture 7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06" name="Picture 7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07" name="Picture 7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08" name="Picture 7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09" name="Picture 7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10" name="Picture 7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11" name="Picture 7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12" name="Picture 7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13" name="Picture 7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14" name="Picture 7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15" name="Picture 7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16" name="Picture 7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17" name="Picture 7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18" name="Picture 7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19" name="Picture 7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20" name="Picture 7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21" name="Picture 7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22" name="Picture 7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23" name="Picture 7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24" name="Picture 7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25" name="Picture 7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26" name="Picture 7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27" name="Picture 7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28" name="Picture 7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29" name="Picture 7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30" name="Picture 7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31" name="Picture 7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32" name="Picture 7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33" name="Picture 7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334" name="Picture 7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335" name="Picture 7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336" name="Picture 7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37" name="Picture 7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38" name="Picture 7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39" name="Picture 7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40" name="Picture 7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41" name="Picture 7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42" name="Picture 7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43" name="Picture 7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344" name="Picture 7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345" name="Picture 7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346" name="Picture 7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47" name="Picture 7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48" name="Picture 7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49" name="Picture 7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50" name="Picture 7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351" name="Picture 7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352" name="Picture 7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409575</xdr:colOff>
      <xdr:row>8</xdr:row>
      <xdr:rowOff>209550</xdr:rowOff>
    </xdr:to>
    <xdr:pic>
      <xdr:nvPicPr>
        <xdr:cNvPr id="1353" name="Picture 7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54" name="Picture 7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55" name="Picture 7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56" name="Picture 7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57" name="Picture 7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58" name="Picture 7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59" name="Picture 8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60" name="Picture 8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61" name="Picture 8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62" name="Picture 8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63" name="Picture 8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64" name="Picture 8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65" name="Picture 8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66" name="Picture 8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67" name="Picture 8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68" name="Picture 8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69" name="Picture 8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70" name="Picture 8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71" name="Picture 8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72" name="Picture 8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73" name="Picture 8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74" name="Picture 8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75" name="Picture 8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76" name="Picture 8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419100</xdr:colOff>
      <xdr:row>8</xdr:row>
      <xdr:rowOff>209550</xdr:rowOff>
    </xdr:to>
    <xdr:pic>
      <xdr:nvPicPr>
        <xdr:cNvPr id="1377" name="Picture 8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78" name="Picture 8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79" name="Picture 8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80" name="Picture 8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371475</xdr:colOff>
      <xdr:row>8</xdr:row>
      <xdr:rowOff>209550</xdr:rowOff>
    </xdr:to>
    <xdr:pic>
      <xdr:nvPicPr>
        <xdr:cNvPr id="1381" name="Picture 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3943350" y="881062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371475</xdr:colOff>
      <xdr:row>7</xdr:row>
      <xdr:rowOff>209550</xdr:rowOff>
    </xdr:to>
    <xdr:pic>
      <xdr:nvPicPr>
        <xdr:cNvPr id="1382" name="Picture 8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371475</xdr:colOff>
      <xdr:row>7</xdr:row>
      <xdr:rowOff>209550</xdr:rowOff>
    </xdr:to>
    <xdr:pic>
      <xdr:nvPicPr>
        <xdr:cNvPr id="1383" name="Picture 8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371475</xdr:colOff>
      <xdr:row>7</xdr:row>
      <xdr:rowOff>209550</xdr:rowOff>
    </xdr:to>
    <xdr:pic>
      <xdr:nvPicPr>
        <xdr:cNvPr id="1384" name="Picture 8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371475</xdr:colOff>
      <xdr:row>7</xdr:row>
      <xdr:rowOff>209550</xdr:rowOff>
    </xdr:to>
    <xdr:pic>
      <xdr:nvPicPr>
        <xdr:cNvPr id="1385" name="Picture 8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371475</xdr:colOff>
      <xdr:row>7</xdr:row>
      <xdr:rowOff>209550</xdr:rowOff>
    </xdr:to>
    <xdr:pic>
      <xdr:nvPicPr>
        <xdr:cNvPr id="1386" name="Picture 8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371475</xdr:colOff>
      <xdr:row>7</xdr:row>
      <xdr:rowOff>209550</xdr:rowOff>
    </xdr:to>
    <xdr:pic>
      <xdr:nvPicPr>
        <xdr:cNvPr id="1387" name="Picture 8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428625</xdr:colOff>
      <xdr:row>7</xdr:row>
      <xdr:rowOff>209550</xdr:rowOff>
    </xdr:to>
    <xdr:pic>
      <xdr:nvPicPr>
        <xdr:cNvPr id="1388" name="Picture 8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419100</xdr:colOff>
      <xdr:row>7</xdr:row>
      <xdr:rowOff>209550</xdr:rowOff>
    </xdr:to>
    <xdr:pic>
      <xdr:nvPicPr>
        <xdr:cNvPr id="1389" name="Picture 8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419100</xdr:colOff>
      <xdr:row>7</xdr:row>
      <xdr:rowOff>209550</xdr:rowOff>
    </xdr:to>
    <xdr:pic>
      <xdr:nvPicPr>
        <xdr:cNvPr id="1390" name="Picture 8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419100</xdr:colOff>
      <xdr:row>7</xdr:row>
      <xdr:rowOff>209550</xdr:rowOff>
    </xdr:to>
    <xdr:pic>
      <xdr:nvPicPr>
        <xdr:cNvPr id="1391" name="Picture 8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419100</xdr:colOff>
      <xdr:row>7</xdr:row>
      <xdr:rowOff>209550</xdr:rowOff>
    </xdr:to>
    <xdr:pic>
      <xdr:nvPicPr>
        <xdr:cNvPr id="1392" name="Picture 8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428625</xdr:colOff>
      <xdr:row>7</xdr:row>
      <xdr:rowOff>209550</xdr:rowOff>
    </xdr:to>
    <xdr:pic>
      <xdr:nvPicPr>
        <xdr:cNvPr id="1393" name="Picture 8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428625</xdr:colOff>
      <xdr:row>7</xdr:row>
      <xdr:rowOff>209550</xdr:rowOff>
    </xdr:to>
    <xdr:pic>
      <xdr:nvPicPr>
        <xdr:cNvPr id="1394" name="Picture 8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371475</xdr:colOff>
      <xdr:row>7</xdr:row>
      <xdr:rowOff>209550</xdr:rowOff>
    </xdr:to>
    <xdr:pic>
      <xdr:nvPicPr>
        <xdr:cNvPr id="1395" name="Picture 8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428625</xdr:colOff>
      <xdr:row>7</xdr:row>
      <xdr:rowOff>209550</xdr:rowOff>
    </xdr:to>
    <xdr:pic>
      <xdr:nvPicPr>
        <xdr:cNvPr id="1396" name="Picture 8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428625</xdr:colOff>
      <xdr:row>7</xdr:row>
      <xdr:rowOff>209550</xdr:rowOff>
    </xdr:to>
    <xdr:pic>
      <xdr:nvPicPr>
        <xdr:cNvPr id="1397" name="Picture 8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428625</xdr:colOff>
      <xdr:row>7</xdr:row>
      <xdr:rowOff>209550</xdr:rowOff>
    </xdr:to>
    <xdr:pic>
      <xdr:nvPicPr>
        <xdr:cNvPr id="1398" name="Picture 8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419100</xdr:colOff>
      <xdr:row>7</xdr:row>
      <xdr:rowOff>209550</xdr:rowOff>
    </xdr:to>
    <xdr:pic>
      <xdr:nvPicPr>
        <xdr:cNvPr id="1399" name="Picture 8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419100</xdr:colOff>
      <xdr:row>7</xdr:row>
      <xdr:rowOff>209550</xdr:rowOff>
    </xdr:to>
    <xdr:pic>
      <xdr:nvPicPr>
        <xdr:cNvPr id="1400" name="Picture 8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419100</xdr:colOff>
      <xdr:row>7</xdr:row>
      <xdr:rowOff>209550</xdr:rowOff>
    </xdr:to>
    <xdr:pic>
      <xdr:nvPicPr>
        <xdr:cNvPr id="1401" name="Picture 8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419100</xdr:colOff>
      <xdr:row>7</xdr:row>
      <xdr:rowOff>209550</xdr:rowOff>
    </xdr:to>
    <xdr:pic>
      <xdr:nvPicPr>
        <xdr:cNvPr id="1402" name="Picture 8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371475</xdr:colOff>
      <xdr:row>7</xdr:row>
      <xdr:rowOff>209550</xdr:rowOff>
    </xdr:to>
    <xdr:pic>
      <xdr:nvPicPr>
        <xdr:cNvPr id="1403" name="Picture 8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371475</xdr:colOff>
      <xdr:row>7</xdr:row>
      <xdr:rowOff>209550</xdr:rowOff>
    </xdr:to>
    <xdr:pic>
      <xdr:nvPicPr>
        <xdr:cNvPr id="1404" name="Picture 8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428625</xdr:colOff>
      <xdr:row>7</xdr:row>
      <xdr:rowOff>209550</xdr:rowOff>
    </xdr:to>
    <xdr:pic>
      <xdr:nvPicPr>
        <xdr:cNvPr id="1405" name="Picture 8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419100</xdr:colOff>
      <xdr:row>7</xdr:row>
      <xdr:rowOff>209550</xdr:rowOff>
    </xdr:to>
    <xdr:pic>
      <xdr:nvPicPr>
        <xdr:cNvPr id="1406" name="Picture 8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419100</xdr:colOff>
      <xdr:row>7</xdr:row>
      <xdr:rowOff>209550</xdr:rowOff>
    </xdr:to>
    <xdr:pic>
      <xdr:nvPicPr>
        <xdr:cNvPr id="1407" name="Picture 8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419100</xdr:colOff>
      <xdr:row>7</xdr:row>
      <xdr:rowOff>209550</xdr:rowOff>
    </xdr:to>
    <xdr:pic>
      <xdr:nvPicPr>
        <xdr:cNvPr id="1408" name="Picture 8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419100</xdr:colOff>
      <xdr:row>7</xdr:row>
      <xdr:rowOff>209550</xdr:rowOff>
    </xdr:to>
    <xdr:pic>
      <xdr:nvPicPr>
        <xdr:cNvPr id="1409" name="Picture 8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428625</xdr:colOff>
      <xdr:row>7</xdr:row>
      <xdr:rowOff>209550</xdr:rowOff>
    </xdr:to>
    <xdr:pic>
      <xdr:nvPicPr>
        <xdr:cNvPr id="1410" name="Picture 8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419100</xdr:colOff>
      <xdr:row>7</xdr:row>
      <xdr:rowOff>209550</xdr:rowOff>
    </xdr:to>
    <xdr:pic>
      <xdr:nvPicPr>
        <xdr:cNvPr id="1411" name="Picture 8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371475</xdr:colOff>
      <xdr:row>7</xdr:row>
      <xdr:rowOff>209550</xdr:rowOff>
    </xdr:to>
    <xdr:pic>
      <xdr:nvPicPr>
        <xdr:cNvPr id="1412" name="Picture 8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371475</xdr:colOff>
      <xdr:row>7</xdr:row>
      <xdr:rowOff>209550</xdr:rowOff>
    </xdr:to>
    <xdr:pic>
      <xdr:nvPicPr>
        <xdr:cNvPr id="1413" name="Picture 8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371475</xdr:colOff>
      <xdr:row>7</xdr:row>
      <xdr:rowOff>209550</xdr:rowOff>
    </xdr:to>
    <xdr:pic>
      <xdr:nvPicPr>
        <xdr:cNvPr id="1414" name="Picture 8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371475</xdr:colOff>
      <xdr:row>7</xdr:row>
      <xdr:rowOff>209550</xdr:rowOff>
    </xdr:to>
    <xdr:pic>
      <xdr:nvPicPr>
        <xdr:cNvPr id="1415" name="Picture 8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428625</xdr:colOff>
      <xdr:row>7</xdr:row>
      <xdr:rowOff>209550</xdr:rowOff>
    </xdr:to>
    <xdr:pic>
      <xdr:nvPicPr>
        <xdr:cNvPr id="1416" name="Picture 8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419100</xdr:colOff>
      <xdr:row>7</xdr:row>
      <xdr:rowOff>209550</xdr:rowOff>
    </xdr:to>
    <xdr:pic>
      <xdr:nvPicPr>
        <xdr:cNvPr id="1417" name="Picture 8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428625</xdr:colOff>
      <xdr:row>7</xdr:row>
      <xdr:rowOff>209550</xdr:rowOff>
    </xdr:to>
    <xdr:pic>
      <xdr:nvPicPr>
        <xdr:cNvPr id="1418" name="Picture 8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419100</xdr:colOff>
      <xdr:row>7</xdr:row>
      <xdr:rowOff>209550</xdr:rowOff>
    </xdr:to>
    <xdr:pic>
      <xdr:nvPicPr>
        <xdr:cNvPr id="1419" name="Picture 8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428625</xdr:colOff>
      <xdr:row>7</xdr:row>
      <xdr:rowOff>209550</xdr:rowOff>
    </xdr:to>
    <xdr:pic>
      <xdr:nvPicPr>
        <xdr:cNvPr id="1420" name="Picture 8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419100</xdr:colOff>
      <xdr:row>7</xdr:row>
      <xdr:rowOff>209550</xdr:rowOff>
    </xdr:to>
    <xdr:pic>
      <xdr:nvPicPr>
        <xdr:cNvPr id="1421" name="Picture 8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428625</xdr:colOff>
      <xdr:row>7</xdr:row>
      <xdr:rowOff>209550</xdr:rowOff>
    </xdr:to>
    <xdr:pic>
      <xdr:nvPicPr>
        <xdr:cNvPr id="1422" name="Picture 8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419100</xdr:colOff>
      <xdr:row>7</xdr:row>
      <xdr:rowOff>209550</xdr:rowOff>
    </xdr:to>
    <xdr:pic>
      <xdr:nvPicPr>
        <xdr:cNvPr id="1423" name="Picture 8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428625</xdr:colOff>
      <xdr:row>7</xdr:row>
      <xdr:rowOff>209550</xdr:rowOff>
    </xdr:to>
    <xdr:pic>
      <xdr:nvPicPr>
        <xdr:cNvPr id="1424" name="Picture 8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419100</xdr:colOff>
      <xdr:row>7</xdr:row>
      <xdr:rowOff>209550</xdr:rowOff>
    </xdr:to>
    <xdr:pic>
      <xdr:nvPicPr>
        <xdr:cNvPr id="1425" name="Picture 8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428625</xdr:colOff>
      <xdr:row>7</xdr:row>
      <xdr:rowOff>209550</xdr:rowOff>
    </xdr:to>
    <xdr:pic>
      <xdr:nvPicPr>
        <xdr:cNvPr id="1426" name="Picture 8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419100</xdr:colOff>
      <xdr:row>7</xdr:row>
      <xdr:rowOff>209550</xdr:rowOff>
    </xdr:to>
    <xdr:pic>
      <xdr:nvPicPr>
        <xdr:cNvPr id="1427" name="Picture 8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371475</xdr:colOff>
      <xdr:row>7</xdr:row>
      <xdr:rowOff>209550</xdr:rowOff>
    </xdr:to>
    <xdr:pic>
      <xdr:nvPicPr>
        <xdr:cNvPr id="1428" name="Picture 8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371475</xdr:colOff>
      <xdr:row>7</xdr:row>
      <xdr:rowOff>209550</xdr:rowOff>
    </xdr:to>
    <xdr:pic>
      <xdr:nvPicPr>
        <xdr:cNvPr id="1429" name="Picture 8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371475</xdr:colOff>
      <xdr:row>7</xdr:row>
      <xdr:rowOff>209550</xdr:rowOff>
    </xdr:to>
    <xdr:pic>
      <xdr:nvPicPr>
        <xdr:cNvPr id="1430" name="Picture 8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371475</xdr:colOff>
      <xdr:row>7</xdr:row>
      <xdr:rowOff>209550</xdr:rowOff>
    </xdr:to>
    <xdr:pic>
      <xdr:nvPicPr>
        <xdr:cNvPr id="1431" name="Picture 8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428625</xdr:colOff>
      <xdr:row>7</xdr:row>
      <xdr:rowOff>209550</xdr:rowOff>
    </xdr:to>
    <xdr:pic>
      <xdr:nvPicPr>
        <xdr:cNvPr id="1432" name="Picture 8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419100</xdr:colOff>
      <xdr:row>7</xdr:row>
      <xdr:rowOff>209550</xdr:rowOff>
    </xdr:to>
    <xdr:pic>
      <xdr:nvPicPr>
        <xdr:cNvPr id="1433" name="Picture 8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371475</xdr:colOff>
      <xdr:row>7</xdr:row>
      <xdr:rowOff>209550</xdr:rowOff>
    </xdr:to>
    <xdr:pic>
      <xdr:nvPicPr>
        <xdr:cNvPr id="1434" name="Picture 8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371475</xdr:colOff>
      <xdr:row>7</xdr:row>
      <xdr:rowOff>209550</xdr:rowOff>
    </xdr:to>
    <xdr:pic>
      <xdr:nvPicPr>
        <xdr:cNvPr id="1435" name="Picture 8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371475</xdr:colOff>
      <xdr:row>7</xdr:row>
      <xdr:rowOff>209550</xdr:rowOff>
    </xdr:to>
    <xdr:pic>
      <xdr:nvPicPr>
        <xdr:cNvPr id="1436" name="Picture 8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371475</xdr:colOff>
      <xdr:row>7</xdr:row>
      <xdr:rowOff>209550</xdr:rowOff>
    </xdr:to>
    <xdr:pic>
      <xdr:nvPicPr>
        <xdr:cNvPr id="1437" name="Picture 8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4629150" y="6553200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Zeros="0" zoomScaleSheetLayoutView="100" workbookViewId="0" topLeftCell="A1">
      <selection activeCell="G10" sqref="G10"/>
    </sheetView>
  </sheetViews>
  <sheetFormatPr defaultColWidth="18.57421875" defaultRowHeight="30.75" customHeight="1"/>
  <cols>
    <col min="1" max="1" width="4.8515625" style="104" customWidth="1"/>
    <col min="2" max="2" width="10.57421875" style="104" customWidth="1"/>
    <col min="3" max="3" width="5.28125" style="104" customWidth="1"/>
    <col min="4" max="252" width="10.57421875" style="104" customWidth="1"/>
    <col min="253" max="253" width="10.57421875" style="104" bestFit="1" customWidth="1"/>
    <col min="254" max="16384" width="18.57421875" style="104" customWidth="1"/>
  </cols>
  <sheetData>
    <row r="1" spans="1:9" s="104" customFormat="1" ht="78.7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s="104" customFormat="1" ht="19.5" customHeight="1">
      <c r="A2" s="106"/>
      <c r="B2" s="106"/>
      <c r="C2" s="106"/>
      <c r="D2" s="106"/>
      <c r="E2" s="106"/>
      <c r="F2" s="106"/>
      <c r="G2" s="106"/>
      <c r="H2" s="107" t="s">
        <v>1</v>
      </c>
      <c r="I2" s="107"/>
    </row>
    <row r="3" spans="1:9" s="104" customFormat="1" ht="54" customHeight="1">
      <c r="A3" s="108" t="s">
        <v>2</v>
      </c>
      <c r="B3" s="109" t="s">
        <v>3</v>
      </c>
      <c r="C3" s="110" t="s">
        <v>4</v>
      </c>
      <c r="D3" s="109" t="s">
        <v>5</v>
      </c>
      <c r="E3" s="110" t="s">
        <v>6</v>
      </c>
      <c r="F3" s="110" t="s">
        <v>7</v>
      </c>
      <c r="G3" s="110" t="s">
        <v>8</v>
      </c>
      <c r="H3" s="110" t="s">
        <v>9</v>
      </c>
      <c r="I3" s="124" t="s">
        <v>10</v>
      </c>
    </row>
    <row r="4" spans="1:9" s="104" customFormat="1" ht="30.75" customHeight="1">
      <c r="A4" s="111" t="s">
        <v>5</v>
      </c>
      <c r="B4" s="112"/>
      <c r="C4" s="113">
        <v>4</v>
      </c>
      <c r="D4" s="114">
        <f aca="true" t="shared" si="0" ref="C4:H4">SUM(D5:D13)</f>
        <v>461</v>
      </c>
      <c r="E4" s="114">
        <f t="shared" si="0"/>
        <v>0</v>
      </c>
      <c r="F4" s="114">
        <f t="shared" si="0"/>
        <v>461</v>
      </c>
      <c r="G4" s="114">
        <f t="shared" si="0"/>
        <v>0</v>
      </c>
      <c r="H4" s="115">
        <f t="shared" si="0"/>
        <v>392</v>
      </c>
      <c r="I4" s="125"/>
    </row>
    <row r="5" spans="1:9" s="104" customFormat="1" ht="30.75" customHeight="1">
      <c r="A5" s="116">
        <v>1</v>
      </c>
      <c r="B5" s="117" t="s">
        <v>11</v>
      </c>
      <c r="C5" s="113"/>
      <c r="D5" s="114">
        <f aca="true" t="shared" si="1" ref="D5:D13">SUM(E5:G5)</f>
        <v>0</v>
      </c>
      <c r="E5" s="114"/>
      <c r="F5" s="114"/>
      <c r="G5" s="114"/>
      <c r="H5" s="115"/>
      <c r="I5" s="125"/>
    </row>
    <row r="6" spans="1:9" s="104" customFormat="1" ht="30.75" customHeight="1">
      <c r="A6" s="116">
        <v>2</v>
      </c>
      <c r="B6" s="117" t="s">
        <v>12</v>
      </c>
      <c r="C6" s="113">
        <v>4</v>
      </c>
      <c r="D6" s="114">
        <v>461</v>
      </c>
      <c r="E6" s="114"/>
      <c r="F6" s="114">
        <v>461</v>
      </c>
      <c r="G6" s="114"/>
      <c r="H6" s="115">
        <v>392</v>
      </c>
      <c r="I6" s="125"/>
    </row>
    <row r="7" spans="1:9" s="104" customFormat="1" ht="30.75" customHeight="1">
      <c r="A7" s="116">
        <v>3</v>
      </c>
      <c r="B7" s="117" t="s">
        <v>13</v>
      </c>
      <c r="C7" s="113"/>
      <c r="D7" s="114">
        <f t="shared" si="1"/>
        <v>0</v>
      </c>
      <c r="E7" s="114"/>
      <c r="F7" s="114"/>
      <c r="G7" s="114"/>
      <c r="H7" s="118"/>
      <c r="I7" s="125"/>
    </row>
    <row r="8" spans="1:9" s="104" customFormat="1" ht="30.75" customHeight="1">
      <c r="A8" s="116">
        <v>4</v>
      </c>
      <c r="B8" s="117" t="s">
        <v>14</v>
      </c>
      <c r="C8" s="113"/>
      <c r="D8" s="114">
        <f t="shared" si="1"/>
        <v>0</v>
      </c>
      <c r="E8" s="114"/>
      <c r="F8" s="114"/>
      <c r="G8" s="114"/>
      <c r="H8" s="115"/>
      <c r="I8" s="125"/>
    </row>
    <row r="9" spans="1:9" s="104" customFormat="1" ht="30.75" customHeight="1">
      <c r="A9" s="116">
        <v>5</v>
      </c>
      <c r="B9" s="117" t="s">
        <v>15</v>
      </c>
      <c r="C9" s="113"/>
      <c r="D9" s="114">
        <f t="shared" si="1"/>
        <v>0</v>
      </c>
      <c r="E9" s="114"/>
      <c r="F9" s="114"/>
      <c r="G9" s="114"/>
      <c r="H9" s="115"/>
      <c r="I9" s="125"/>
    </row>
    <row r="10" spans="1:9" s="104" customFormat="1" ht="30.75" customHeight="1">
      <c r="A10" s="116">
        <v>6</v>
      </c>
      <c r="B10" s="117" t="s">
        <v>16</v>
      </c>
      <c r="C10" s="113"/>
      <c r="D10" s="114">
        <f t="shared" si="1"/>
        <v>0</v>
      </c>
      <c r="E10" s="114"/>
      <c r="F10" s="114"/>
      <c r="G10" s="114"/>
      <c r="H10" s="115"/>
      <c r="I10" s="126"/>
    </row>
    <row r="11" spans="1:9" s="104" customFormat="1" ht="30.75" customHeight="1">
      <c r="A11" s="116">
        <v>7</v>
      </c>
      <c r="B11" s="117" t="s">
        <v>17</v>
      </c>
      <c r="C11" s="113"/>
      <c r="D11" s="114">
        <f t="shared" si="1"/>
        <v>0</v>
      </c>
      <c r="E11" s="114"/>
      <c r="F11" s="114"/>
      <c r="G11" s="114"/>
      <c r="H11" s="115"/>
      <c r="I11" s="126"/>
    </row>
    <row r="12" spans="1:9" s="104" customFormat="1" ht="30.75" customHeight="1">
      <c r="A12" s="116">
        <v>8</v>
      </c>
      <c r="B12" s="117" t="s">
        <v>18</v>
      </c>
      <c r="C12" s="113"/>
      <c r="D12" s="114">
        <f t="shared" si="1"/>
        <v>0</v>
      </c>
      <c r="E12" s="114"/>
      <c r="F12" s="114"/>
      <c r="G12" s="114"/>
      <c r="H12" s="115"/>
      <c r="I12" s="126"/>
    </row>
    <row r="13" spans="1:9" s="104" customFormat="1" ht="30.75" customHeight="1">
      <c r="A13" s="119">
        <v>9</v>
      </c>
      <c r="B13" s="120" t="s">
        <v>19</v>
      </c>
      <c r="C13" s="121"/>
      <c r="D13" s="122">
        <f t="shared" si="1"/>
        <v>0</v>
      </c>
      <c r="E13" s="122"/>
      <c r="F13" s="122"/>
      <c r="G13" s="122"/>
      <c r="H13" s="123"/>
      <c r="I13" s="127"/>
    </row>
  </sheetData>
  <sheetProtection/>
  <mergeCells count="3">
    <mergeCell ref="A1:I1"/>
    <mergeCell ref="H2:I2"/>
    <mergeCell ref="A4:B4"/>
  </mergeCells>
  <printOptions/>
  <pageMargins left="0.7513888888888889" right="0.7513888888888889" top="1" bottom="1" header="0.5" footer="0.5"/>
  <pageSetup horizontalDpi="600" verticalDpi="600" orientation="landscape" paperSize="9"/>
  <ignoredErrors>
    <ignoredError sqref="D13 D7:D12 D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showZeros="0" tabSelected="1" zoomScale="85" zoomScaleNormal="85" zoomScaleSheetLayoutView="100" workbookViewId="0" topLeftCell="D1">
      <selection activeCell="J6" sqref="J6"/>
    </sheetView>
  </sheetViews>
  <sheetFormatPr defaultColWidth="9.00390625" defaultRowHeight="25.5" customHeight="1"/>
  <cols>
    <col min="1" max="1" width="4.7109375" style="47" customWidth="1"/>
    <col min="2" max="2" width="18.00390625" style="48" customWidth="1"/>
    <col min="3" max="3" width="15.28125" style="48" customWidth="1"/>
    <col min="4" max="4" width="7.7109375" style="47" customWidth="1"/>
    <col min="5" max="5" width="6.8515625" style="49" customWidth="1"/>
    <col min="6" max="6" width="6.57421875" style="49" customWidth="1"/>
    <col min="7" max="7" width="10.28125" style="50" customWidth="1"/>
    <col min="8" max="8" width="11.8515625" style="50" customWidth="1"/>
    <col min="9" max="9" width="19.140625" style="48" customWidth="1"/>
    <col min="10" max="10" width="56.7109375" style="51" customWidth="1"/>
    <col min="11" max="11" width="18.00390625" style="52" customWidth="1"/>
    <col min="12" max="14" width="16.140625" style="52" customWidth="1"/>
    <col min="15" max="15" width="9.57421875" style="47" customWidth="1"/>
    <col min="16" max="16" width="31.28125" style="53" customWidth="1"/>
    <col min="17" max="17" width="32.57421875" style="53" customWidth="1"/>
    <col min="18" max="18" width="12.140625" style="47" customWidth="1"/>
    <col min="19" max="16384" width="9.00390625" style="47" customWidth="1"/>
  </cols>
  <sheetData>
    <row r="1" spans="1:18" ht="69.75" customHeight="1">
      <c r="A1" s="54" t="s">
        <v>20</v>
      </c>
      <c r="B1" s="55"/>
      <c r="C1" s="56"/>
      <c r="D1" s="56"/>
      <c r="E1" s="56"/>
      <c r="F1" s="56"/>
      <c r="G1" s="56"/>
      <c r="H1" s="56"/>
      <c r="I1" s="56"/>
      <c r="J1" s="81"/>
      <c r="K1" s="82"/>
      <c r="L1" s="82"/>
      <c r="M1" s="82"/>
      <c r="N1" s="82"/>
      <c r="O1" s="83"/>
      <c r="P1" s="84"/>
      <c r="Q1" s="84"/>
      <c r="R1" s="56"/>
    </row>
    <row r="2" spans="1:18" ht="25.5" customHeight="1">
      <c r="A2" s="57"/>
      <c r="B2" s="57"/>
      <c r="C2" s="57"/>
      <c r="D2" s="57"/>
      <c r="E2" s="57"/>
      <c r="F2" s="57"/>
      <c r="G2" s="57"/>
      <c r="H2" s="57"/>
      <c r="I2" s="57"/>
      <c r="J2" s="85"/>
      <c r="K2" s="86"/>
      <c r="L2" s="86"/>
      <c r="M2" s="86"/>
      <c r="N2" s="86"/>
      <c r="O2" s="57"/>
      <c r="P2" s="87" t="s">
        <v>21</v>
      </c>
      <c r="Q2" s="87"/>
      <c r="R2" s="57"/>
    </row>
    <row r="3" spans="1:18" s="42" customFormat="1" ht="45" customHeight="1">
      <c r="A3" s="58" t="s">
        <v>22</v>
      </c>
      <c r="B3" s="58" t="s">
        <v>23</v>
      </c>
      <c r="C3" s="59" t="s">
        <v>24</v>
      </c>
      <c r="D3" s="59" t="s">
        <v>25</v>
      </c>
      <c r="E3" s="59" t="s">
        <v>26</v>
      </c>
      <c r="F3" s="59"/>
      <c r="G3" s="59" t="s">
        <v>27</v>
      </c>
      <c r="H3" s="59" t="s">
        <v>28</v>
      </c>
      <c r="I3" s="59" t="s">
        <v>29</v>
      </c>
      <c r="J3" s="59" t="s">
        <v>30</v>
      </c>
      <c r="K3" s="88" t="s">
        <v>31</v>
      </c>
      <c r="L3" s="88"/>
      <c r="M3" s="88"/>
      <c r="N3" s="88"/>
      <c r="O3" s="89" t="s">
        <v>32</v>
      </c>
      <c r="P3" s="89" t="s">
        <v>33</v>
      </c>
      <c r="Q3" s="101" t="s">
        <v>34</v>
      </c>
      <c r="R3" s="59" t="s">
        <v>35</v>
      </c>
    </row>
    <row r="4" spans="1:18" s="42" customFormat="1" ht="148.5" customHeight="1">
      <c r="A4" s="58"/>
      <c r="B4" s="58"/>
      <c r="C4" s="59"/>
      <c r="D4" s="59"/>
      <c r="E4" s="60" t="s">
        <v>36</v>
      </c>
      <c r="F4" s="60" t="s">
        <v>37</v>
      </c>
      <c r="G4" s="59"/>
      <c r="H4" s="59"/>
      <c r="I4" s="59"/>
      <c r="J4" s="59"/>
      <c r="K4" s="88" t="s">
        <v>38</v>
      </c>
      <c r="L4" s="88" t="s">
        <v>39</v>
      </c>
      <c r="M4" s="88" t="s">
        <v>40</v>
      </c>
      <c r="N4" s="88" t="s">
        <v>41</v>
      </c>
      <c r="O4" s="89"/>
      <c r="P4" s="89"/>
      <c r="Q4" s="89"/>
      <c r="R4" s="59"/>
    </row>
    <row r="5" spans="1:18" s="43" customFormat="1" ht="45" customHeight="1">
      <c r="A5" s="61" t="s">
        <v>42</v>
      </c>
      <c r="B5" s="62"/>
      <c r="C5" s="62"/>
      <c r="D5" s="63"/>
      <c r="E5" s="62"/>
      <c r="F5" s="62"/>
      <c r="G5" s="63"/>
      <c r="H5" s="63"/>
      <c r="I5" s="62"/>
      <c r="J5" s="90"/>
      <c r="K5" s="91">
        <v>461</v>
      </c>
      <c r="L5" s="91">
        <f>SUM(L6:L10)</f>
        <v>0</v>
      </c>
      <c r="M5" s="91">
        <v>461</v>
      </c>
      <c r="N5" s="92">
        <f>SUM(N6:N10)</f>
        <v>0</v>
      </c>
      <c r="O5" s="69">
        <f>SUM(O6:O10)</f>
        <v>385</v>
      </c>
      <c r="P5" s="93"/>
      <c r="Q5" s="93"/>
      <c r="R5" s="93"/>
    </row>
    <row r="6" spans="1:18" s="44" customFormat="1" ht="82.5" customHeight="1">
      <c r="A6" s="64">
        <v>1</v>
      </c>
      <c r="B6" s="65">
        <v>65282620230104</v>
      </c>
      <c r="C6" s="66" t="s">
        <v>43</v>
      </c>
      <c r="D6" s="67" t="s">
        <v>44</v>
      </c>
      <c r="E6" s="68" t="s">
        <v>45</v>
      </c>
      <c r="F6" s="68" t="s">
        <v>46</v>
      </c>
      <c r="G6" s="69">
        <v>2023.04</v>
      </c>
      <c r="H6" s="70">
        <v>2023.12</v>
      </c>
      <c r="I6" s="69" t="s">
        <v>47</v>
      </c>
      <c r="J6" s="94" t="s">
        <v>48</v>
      </c>
      <c r="K6" s="95">
        <v>40</v>
      </c>
      <c r="L6" s="96"/>
      <c r="M6" s="95">
        <v>40</v>
      </c>
      <c r="N6" s="96"/>
      <c r="O6" s="69">
        <v>200</v>
      </c>
      <c r="P6" s="94" t="s">
        <v>49</v>
      </c>
      <c r="Q6" s="94" t="s">
        <v>50</v>
      </c>
      <c r="R6" s="66" t="s">
        <v>51</v>
      </c>
    </row>
    <row r="7" spans="1:18" s="44" customFormat="1" ht="99.75" customHeight="1">
      <c r="A7" s="64">
        <v>2</v>
      </c>
      <c r="B7" s="65">
        <v>65282620230116</v>
      </c>
      <c r="C7" s="66" t="s">
        <v>52</v>
      </c>
      <c r="D7" s="67" t="s">
        <v>44</v>
      </c>
      <c r="E7" s="68" t="s">
        <v>53</v>
      </c>
      <c r="F7" s="68" t="s">
        <v>54</v>
      </c>
      <c r="G7" s="69">
        <v>2023.04</v>
      </c>
      <c r="H7" s="71" t="s">
        <v>55</v>
      </c>
      <c r="I7" s="69" t="s">
        <v>47</v>
      </c>
      <c r="J7" s="97" t="s">
        <v>56</v>
      </c>
      <c r="K7" s="69">
        <v>49.95</v>
      </c>
      <c r="L7" s="96"/>
      <c r="M7" s="69">
        <v>49.95</v>
      </c>
      <c r="N7" s="96"/>
      <c r="O7" s="69">
        <v>167</v>
      </c>
      <c r="P7" s="97" t="s">
        <v>57</v>
      </c>
      <c r="Q7" s="97" t="s">
        <v>58</v>
      </c>
      <c r="R7" s="69" t="s">
        <v>59</v>
      </c>
    </row>
    <row r="8" spans="1:18" s="45" customFormat="1" ht="177.75" customHeight="1">
      <c r="A8" s="64">
        <v>3</v>
      </c>
      <c r="B8" s="65">
        <v>65282620230004</v>
      </c>
      <c r="C8" s="72" t="s">
        <v>60</v>
      </c>
      <c r="D8" s="73" t="s">
        <v>61</v>
      </c>
      <c r="E8" s="68" t="s">
        <v>45</v>
      </c>
      <c r="F8" s="74" t="s">
        <v>62</v>
      </c>
      <c r="G8" s="73">
        <v>2023.04</v>
      </c>
      <c r="H8" s="71" t="s">
        <v>55</v>
      </c>
      <c r="I8" s="73" t="s">
        <v>63</v>
      </c>
      <c r="J8" s="97" t="s">
        <v>64</v>
      </c>
      <c r="K8" s="95">
        <v>193.05</v>
      </c>
      <c r="L8" s="95"/>
      <c r="M8" s="98">
        <v>193.05</v>
      </c>
      <c r="N8" s="98"/>
      <c r="O8" s="69">
        <v>4</v>
      </c>
      <c r="P8" s="97" t="s">
        <v>65</v>
      </c>
      <c r="Q8" s="97" t="s">
        <v>66</v>
      </c>
      <c r="R8" s="73" t="s">
        <v>67</v>
      </c>
    </row>
    <row r="9" spans="1:18" s="46" customFormat="1" ht="105" customHeight="1">
      <c r="A9" s="64">
        <v>4</v>
      </c>
      <c r="B9" s="75" t="s">
        <v>68</v>
      </c>
      <c r="C9" s="76" t="s">
        <v>69</v>
      </c>
      <c r="D9" s="77" t="s">
        <v>44</v>
      </c>
      <c r="E9" s="78" t="s">
        <v>70</v>
      </c>
      <c r="F9" s="69" t="s">
        <v>71</v>
      </c>
      <c r="G9" s="69">
        <v>2023.04</v>
      </c>
      <c r="H9" s="79" t="s">
        <v>72</v>
      </c>
      <c r="I9" s="77" t="s">
        <v>73</v>
      </c>
      <c r="J9" s="77" t="s">
        <v>74</v>
      </c>
      <c r="K9" s="98">
        <v>108</v>
      </c>
      <c r="L9" s="98"/>
      <c r="M9" s="98">
        <v>108</v>
      </c>
      <c r="N9" s="98"/>
      <c r="O9" s="69">
        <v>14</v>
      </c>
      <c r="P9" s="99" t="s">
        <v>75</v>
      </c>
      <c r="Q9" s="102" t="s">
        <v>76</v>
      </c>
      <c r="R9" s="76" t="s">
        <v>77</v>
      </c>
    </row>
    <row r="10" spans="1:18" ht="129.75" customHeight="1">
      <c r="A10" s="64">
        <v>5</v>
      </c>
      <c r="B10" s="69"/>
      <c r="C10" s="69" t="s">
        <v>78</v>
      </c>
      <c r="D10" s="67" t="s">
        <v>44</v>
      </c>
      <c r="E10" s="69" t="s">
        <v>78</v>
      </c>
      <c r="F10" s="69" t="s">
        <v>78</v>
      </c>
      <c r="G10" s="69">
        <v>2023.04</v>
      </c>
      <c r="H10" s="80">
        <v>2023.1</v>
      </c>
      <c r="I10" s="69" t="s">
        <v>47</v>
      </c>
      <c r="J10" s="97" t="s">
        <v>79</v>
      </c>
      <c r="K10" s="69">
        <v>70</v>
      </c>
      <c r="L10" s="100"/>
      <c r="M10" s="69">
        <v>70</v>
      </c>
      <c r="N10" s="100"/>
      <c r="O10" s="69"/>
      <c r="P10" s="94"/>
      <c r="Q10" s="103"/>
      <c r="R10" s="69" t="s">
        <v>80</v>
      </c>
    </row>
  </sheetData>
  <sheetProtection/>
  <mergeCells count="17">
    <mergeCell ref="A1:R1"/>
    <mergeCell ref="A2:H2"/>
    <mergeCell ref="E3:F3"/>
    <mergeCell ref="K3:N3"/>
    <mergeCell ref="A5:J5"/>
    <mergeCell ref="A3:A4"/>
    <mergeCell ref="B3:B4"/>
    <mergeCell ref="C3:C4"/>
    <mergeCell ref="D3:D4"/>
    <mergeCell ref="G3:G4"/>
    <mergeCell ref="H3:H4"/>
    <mergeCell ref="I3:I4"/>
    <mergeCell ref="J3:J4"/>
    <mergeCell ref="O3:O4"/>
    <mergeCell ref="P3:P4"/>
    <mergeCell ref="Q3:Q4"/>
    <mergeCell ref="R3:R4"/>
  </mergeCells>
  <printOptions horizontalCentered="1"/>
  <pageMargins left="0.19652777777777777" right="0.11805555555555555" top="0.275" bottom="0.2361111111111111" header="0.15694444444444444" footer="0.07847222222222222"/>
  <pageSetup fitToHeight="0" fitToWidth="1" horizontalDpi="600" verticalDpi="600" orientation="landscape" paperSize="9" scale="4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zoomScaleSheetLayoutView="100" workbookViewId="0" topLeftCell="A73">
      <selection activeCell="J8" sqref="J8"/>
    </sheetView>
  </sheetViews>
  <sheetFormatPr defaultColWidth="8.7109375" defaultRowHeight="15"/>
  <cols>
    <col min="1" max="1" width="8.7109375" style="3" customWidth="1"/>
    <col min="2" max="2" width="21.140625" style="4" customWidth="1"/>
    <col min="3" max="3" width="6.140625" style="3" customWidth="1"/>
    <col min="4" max="4" width="8.421875" style="3" customWidth="1"/>
    <col min="5" max="5" width="11.421875" style="3" customWidth="1"/>
    <col min="6" max="6" width="12.140625" style="5" customWidth="1"/>
    <col min="7" max="7" width="12.00390625" style="3" customWidth="1"/>
    <col min="8" max="8" width="9.00390625" style="3" customWidth="1"/>
    <col min="9" max="9" width="8.421875" style="3" customWidth="1"/>
    <col min="10" max="10" width="12.57421875" style="1" bestFit="1" customWidth="1"/>
    <col min="11" max="16384" width="8.7109375" style="1" customWidth="1"/>
  </cols>
  <sheetData>
    <row r="1" spans="1:9" s="1" customFormat="1" ht="63" customHeight="1">
      <c r="A1" s="6" t="s">
        <v>81</v>
      </c>
      <c r="B1" s="6"/>
      <c r="C1" s="6"/>
      <c r="D1" s="6"/>
      <c r="E1" s="6"/>
      <c r="F1" s="6"/>
      <c r="G1" s="6"/>
      <c r="H1" s="6"/>
      <c r="I1" s="37"/>
    </row>
    <row r="2" spans="1:9" s="2" customFormat="1" ht="30.75" customHeight="1">
      <c r="A2" s="7"/>
      <c r="B2" s="8"/>
      <c r="C2" s="9"/>
      <c r="D2" s="9"/>
      <c r="E2" s="9"/>
      <c r="F2" s="10"/>
      <c r="G2" s="11" t="s">
        <v>82</v>
      </c>
      <c r="H2" s="9"/>
      <c r="I2" s="9"/>
    </row>
    <row r="3" spans="1:9" s="1" customFormat="1" ht="39" customHeight="1">
      <c r="A3" s="12" t="s">
        <v>2</v>
      </c>
      <c r="B3" s="13" t="s">
        <v>83</v>
      </c>
      <c r="C3" s="13" t="s">
        <v>4</v>
      </c>
      <c r="D3" s="14" t="s">
        <v>84</v>
      </c>
      <c r="E3" s="15"/>
      <c r="F3" s="16" t="s">
        <v>85</v>
      </c>
      <c r="G3" s="17"/>
      <c r="H3" s="18" t="s">
        <v>9</v>
      </c>
      <c r="I3" s="3"/>
    </row>
    <row r="4" spans="1:9" s="1" customFormat="1" ht="36.75" customHeight="1">
      <c r="A4" s="19"/>
      <c r="B4" s="20"/>
      <c r="C4" s="21"/>
      <c r="D4" s="22"/>
      <c r="E4" s="23" t="s">
        <v>86</v>
      </c>
      <c r="F4" s="24" t="s">
        <v>87</v>
      </c>
      <c r="G4" s="25" t="s">
        <v>88</v>
      </c>
      <c r="H4" s="26"/>
      <c r="I4" s="3"/>
    </row>
    <row r="5" spans="1:9" s="1" customFormat="1" ht="33.75" customHeight="1">
      <c r="A5" s="27" t="s">
        <v>5</v>
      </c>
      <c r="B5" s="28"/>
      <c r="C5" s="26">
        <f>C6+C33+C50+C73+C81+C88+C89</f>
        <v>4</v>
      </c>
      <c r="D5" s="128" t="s">
        <v>89</v>
      </c>
      <c r="E5" s="128" t="s">
        <v>89</v>
      </c>
      <c r="F5" s="30">
        <f>F6+F33+F50+F73+F81+F88+F89</f>
        <v>461</v>
      </c>
      <c r="G5" s="31">
        <f>F5/$F$5</f>
        <v>1</v>
      </c>
      <c r="H5" s="32">
        <f>H6+H33+H50+H73+H81+H88+H89</f>
        <v>385</v>
      </c>
      <c r="I5" s="3"/>
    </row>
    <row r="6" spans="1:9" s="1" customFormat="1" ht="33.75" customHeight="1">
      <c r="A6" s="33" t="s">
        <v>90</v>
      </c>
      <c r="B6" s="34" t="s">
        <v>91</v>
      </c>
      <c r="C6" s="26">
        <f>C7+C14+C19+C22+C27</f>
        <v>2</v>
      </c>
      <c r="D6" s="129" t="s">
        <v>89</v>
      </c>
      <c r="E6" s="129" t="s">
        <v>89</v>
      </c>
      <c r="F6" s="30">
        <f>F7+F14+F19+F22+F27</f>
        <v>233.05</v>
      </c>
      <c r="G6" s="31">
        <f aca="true" t="shared" si="0" ref="G6:G37">F6/$F$5</f>
        <v>0.505531453362256</v>
      </c>
      <c r="H6" s="26">
        <f>H7+H14+H19+H22+H27</f>
        <v>204</v>
      </c>
      <c r="I6" s="3"/>
    </row>
    <row r="7" spans="1:9" s="1" customFormat="1" ht="33.75" customHeight="1">
      <c r="A7" s="33" t="s">
        <v>92</v>
      </c>
      <c r="B7" s="34" t="s">
        <v>93</v>
      </c>
      <c r="C7" s="26">
        <f>SUM(C8:C13)</f>
        <v>1</v>
      </c>
      <c r="D7" s="129" t="s">
        <v>89</v>
      </c>
      <c r="E7" s="129" t="s">
        <v>89</v>
      </c>
      <c r="F7" s="30">
        <f>SUM(F8:F13)</f>
        <v>193.05</v>
      </c>
      <c r="G7" s="31">
        <f t="shared" si="0"/>
        <v>0.41876355748373106</v>
      </c>
      <c r="H7" s="26">
        <f>SUM(H8:H13)</f>
        <v>4</v>
      </c>
      <c r="I7" s="3"/>
    </row>
    <row r="8" spans="1:9" s="1" customFormat="1" ht="33.75" customHeight="1">
      <c r="A8" s="26">
        <v>1</v>
      </c>
      <c r="B8" s="35" t="s">
        <v>94</v>
      </c>
      <c r="C8" s="26"/>
      <c r="D8" s="26"/>
      <c r="E8" s="27" t="s">
        <v>95</v>
      </c>
      <c r="F8" s="30"/>
      <c r="G8" s="31">
        <f t="shared" si="0"/>
        <v>0</v>
      </c>
      <c r="H8" s="26"/>
      <c r="I8" s="3"/>
    </row>
    <row r="9" spans="1:9" s="1" customFormat="1" ht="33.75" customHeight="1">
      <c r="A9" s="26">
        <v>2</v>
      </c>
      <c r="B9" s="35" t="s">
        <v>96</v>
      </c>
      <c r="C9" s="26"/>
      <c r="D9" s="26"/>
      <c r="E9" s="27" t="s">
        <v>95</v>
      </c>
      <c r="F9" s="30"/>
      <c r="G9" s="31">
        <f t="shared" si="0"/>
        <v>0</v>
      </c>
      <c r="H9" s="26"/>
      <c r="I9" s="3"/>
    </row>
    <row r="10" spans="1:9" s="1" customFormat="1" ht="33.75" customHeight="1">
      <c r="A10" s="26">
        <v>3</v>
      </c>
      <c r="B10" s="35" t="s">
        <v>97</v>
      </c>
      <c r="C10" s="26"/>
      <c r="D10" s="26"/>
      <c r="E10" s="27" t="s">
        <v>98</v>
      </c>
      <c r="F10" s="30"/>
      <c r="G10" s="31">
        <f t="shared" si="0"/>
        <v>0</v>
      </c>
      <c r="H10" s="26"/>
      <c r="I10" s="3"/>
    </row>
    <row r="11" spans="1:9" s="1" customFormat="1" ht="33.75" customHeight="1">
      <c r="A11" s="26">
        <v>4</v>
      </c>
      <c r="B11" s="35" t="s">
        <v>99</v>
      </c>
      <c r="C11" s="26"/>
      <c r="D11" s="26"/>
      <c r="E11" s="27" t="s">
        <v>98</v>
      </c>
      <c r="F11" s="30"/>
      <c r="G11" s="31">
        <f t="shared" si="0"/>
        <v>0</v>
      </c>
      <c r="H11" s="26"/>
      <c r="I11" s="3"/>
    </row>
    <row r="12" spans="1:9" s="1" customFormat="1" ht="33.75" customHeight="1">
      <c r="A12" s="26">
        <v>5</v>
      </c>
      <c r="B12" s="35" t="s">
        <v>100</v>
      </c>
      <c r="C12" s="26">
        <v>1</v>
      </c>
      <c r="D12" s="26"/>
      <c r="E12" s="27" t="s">
        <v>95</v>
      </c>
      <c r="F12" s="30">
        <v>193.05</v>
      </c>
      <c r="G12" s="31">
        <f t="shared" si="0"/>
        <v>0.41876355748373106</v>
      </c>
      <c r="H12" s="26">
        <v>4</v>
      </c>
      <c r="I12" s="3"/>
    </row>
    <row r="13" spans="1:9" s="1" customFormat="1" ht="33.75" customHeight="1">
      <c r="A13" s="26">
        <v>6</v>
      </c>
      <c r="B13" s="35" t="s">
        <v>101</v>
      </c>
      <c r="C13" s="26"/>
      <c r="D13" s="26"/>
      <c r="E13" s="27" t="s">
        <v>98</v>
      </c>
      <c r="F13" s="30"/>
      <c r="G13" s="31">
        <f t="shared" si="0"/>
        <v>0</v>
      </c>
      <c r="H13" s="26"/>
      <c r="I13" s="3"/>
    </row>
    <row r="14" spans="1:9" s="1" customFormat="1" ht="33.75" customHeight="1">
      <c r="A14" s="33" t="s">
        <v>102</v>
      </c>
      <c r="B14" s="34" t="s">
        <v>103</v>
      </c>
      <c r="C14" s="26">
        <f>SUM(C15:C18)</f>
        <v>0</v>
      </c>
      <c r="D14" s="129" t="s">
        <v>89</v>
      </c>
      <c r="E14" s="129" t="s">
        <v>89</v>
      </c>
      <c r="F14" s="30">
        <f>SUM(F15:F18)</f>
        <v>0</v>
      </c>
      <c r="G14" s="31">
        <f t="shared" si="0"/>
        <v>0</v>
      </c>
      <c r="H14" s="32"/>
      <c r="I14" s="3"/>
    </row>
    <row r="15" spans="1:9" s="1" customFormat="1" ht="33.75" customHeight="1">
      <c r="A15" s="26">
        <v>1</v>
      </c>
      <c r="B15" s="35" t="s">
        <v>104</v>
      </c>
      <c r="C15" s="26"/>
      <c r="D15" s="26"/>
      <c r="E15" s="27" t="s">
        <v>98</v>
      </c>
      <c r="F15" s="30"/>
      <c r="G15" s="31">
        <f t="shared" si="0"/>
        <v>0</v>
      </c>
      <c r="H15" s="26"/>
      <c r="I15" s="3"/>
    </row>
    <row r="16" spans="1:9" s="1" customFormat="1" ht="33.75" customHeight="1">
      <c r="A16" s="26">
        <v>2</v>
      </c>
      <c r="B16" s="35" t="s">
        <v>105</v>
      </c>
      <c r="C16" s="26"/>
      <c r="D16" s="26"/>
      <c r="E16" s="27" t="s">
        <v>98</v>
      </c>
      <c r="F16" s="30"/>
      <c r="G16" s="31">
        <f t="shared" si="0"/>
        <v>0</v>
      </c>
      <c r="H16" s="26"/>
      <c r="I16" s="3"/>
    </row>
    <row r="17" spans="1:9" s="1" customFormat="1" ht="33.75" customHeight="1">
      <c r="A17" s="26">
        <v>3</v>
      </c>
      <c r="B17" s="35" t="s">
        <v>106</v>
      </c>
      <c r="C17" s="26"/>
      <c r="D17" s="26"/>
      <c r="E17" s="27" t="s">
        <v>95</v>
      </c>
      <c r="F17" s="30"/>
      <c r="G17" s="31">
        <f t="shared" si="0"/>
        <v>0</v>
      </c>
      <c r="H17" s="26"/>
      <c r="I17" s="3"/>
    </row>
    <row r="18" spans="1:9" s="1" customFormat="1" ht="33.75" customHeight="1">
      <c r="A18" s="26">
        <v>4</v>
      </c>
      <c r="B18" s="35" t="s">
        <v>107</v>
      </c>
      <c r="C18" s="26"/>
      <c r="D18" s="26"/>
      <c r="E18" s="27" t="s">
        <v>95</v>
      </c>
      <c r="F18" s="30"/>
      <c r="G18" s="31">
        <f t="shared" si="0"/>
        <v>0</v>
      </c>
      <c r="H18" s="26"/>
      <c r="I18" s="3"/>
    </row>
    <row r="19" spans="1:9" s="1" customFormat="1" ht="33.75" customHeight="1">
      <c r="A19" s="33" t="s">
        <v>108</v>
      </c>
      <c r="B19" s="34" t="s">
        <v>109</v>
      </c>
      <c r="C19" s="26">
        <f>SUM(C20:C21)</f>
        <v>0</v>
      </c>
      <c r="D19" s="129" t="s">
        <v>89</v>
      </c>
      <c r="E19" s="129" t="s">
        <v>89</v>
      </c>
      <c r="F19" s="30">
        <f>SUM(F20:F21)</f>
        <v>0</v>
      </c>
      <c r="G19" s="31">
        <f t="shared" si="0"/>
        <v>0</v>
      </c>
      <c r="H19" s="26"/>
      <c r="I19" s="3"/>
    </row>
    <row r="20" spans="1:9" s="1" customFormat="1" ht="33.75" customHeight="1">
      <c r="A20" s="26">
        <v>1</v>
      </c>
      <c r="B20" s="35" t="s">
        <v>110</v>
      </c>
      <c r="C20" s="26"/>
      <c r="D20" s="26"/>
      <c r="E20" s="27" t="s">
        <v>111</v>
      </c>
      <c r="F20" s="30"/>
      <c r="G20" s="31">
        <f t="shared" si="0"/>
        <v>0</v>
      </c>
      <c r="H20" s="26"/>
      <c r="I20" s="3"/>
    </row>
    <row r="21" spans="1:9" s="1" customFormat="1" ht="33.75" customHeight="1">
      <c r="A21" s="26">
        <v>2</v>
      </c>
      <c r="B21" s="35" t="s">
        <v>112</v>
      </c>
      <c r="C21" s="26"/>
      <c r="D21" s="26"/>
      <c r="E21" s="27" t="s">
        <v>111</v>
      </c>
      <c r="F21" s="30"/>
      <c r="G21" s="31">
        <f t="shared" si="0"/>
        <v>0</v>
      </c>
      <c r="H21" s="26"/>
      <c r="I21" s="3"/>
    </row>
    <row r="22" spans="1:9" s="1" customFormat="1" ht="33.75" customHeight="1">
      <c r="A22" s="33" t="s">
        <v>113</v>
      </c>
      <c r="B22" s="34" t="s">
        <v>114</v>
      </c>
      <c r="C22" s="26">
        <f>SUM(C23:C26)</f>
        <v>0</v>
      </c>
      <c r="D22" s="129" t="s">
        <v>89</v>
      </c>
      <c r="E22" s="129" t="s">
        <v>89</v>
      </c>
      <c r="F22" s="30">
        <f>SUM(F23:F26)</f>
        <v>0</v>
      </c>
      <c r="G22" s="31">
        <f t="shared" si="0"/>
        <v>0</v>
      </c>
      <c r="H22" s="26"/>
      <c r="I22" s="3"/>
    </row>
    <row r="23" spans="1:9" s="1" customFormat="1" ht="33.75" customHeight="1">
      <c r="A23" s="26">
        <v>1</v>
      </c>
      <c r="B23" s="35" t="s">
        <v>115</v>
      </c>
      <c r="C23" s="26"/>
      <c r="D23" s="26"/>
      <c r="E23" s="27" t="s">
        <v>95</v>
      </c>
      <c r="F23" s="30"/>
      <c r="G23" s="31">
        <f t="shared" si="0"/>
        <v>0</v>
      </c>
      <c r="H23" s="26"/>
      <c r="I23" s="3"/>
    </row>
    <row r="24" spans="1:9" s="1" customFormat="1" ht="33.75" customHeight="1">
      <c r="A24" s="26">
        <v>2</v>
      </c>
      <c r="B24" s="35" t="s">
        <v>116</v>
      </c>
      <c r="C24" s="26"/>
      <c r="D24" s="26"/>
      <c r="E24" s="27" t="s">
        <v>117</v>
      </c>
      <c r="F24" s="30"/>
      <c r="G24" s="31">
        <f t="shared" si="0"/>
        <v>0</v>
      </c>
      <c r="H24" s="26"/>
      <c r="I24" s="3"/>
    </row>
    <row r="25" spans="1:9" s="1" customFormat="1" ht="33.75" customHeight="1">
      <c r="A25" s="26">
        <v>3</v>
      </c>
      <c r="B25" s="35" t="s">
        <v>118</v>
      </c>
      <c r="C25" s="26"/>
      <c r="D25" s="26"/>
      <c r="E25" s="27" t="s">
        <v>119</v>
      </c>
      <c r="F25" s="30"/>
      <c r="G25" s="31">
        <f t="shared" si="0"/>
        <v>0</v>
      </c>
      <c r="H25" s="26"/>
      <c r="I25" s="3"/>
    </row>
    <row r="26" spans="1:9" s="1" customFormat="1" ht="33.75" customHeight="1">
      <c r="A26" s="26">
        <v>4</v>
      </c>
      <c r="B26" s="35" t="s">
        <v>120</v>
      </c>
      <c r="C26" s="26"/>
      <c r="D26" s="26"/>
      <c r="E26" s="27" t="s">
        <v>95</v>
      </c>
      <c r="F26" s="30"/>
      <c r="G26" s="31">
        <f t="shared" si="0"/>
        <v>0</v>
      </c>
      <c r="H26" s="26"/>
      <c r="I26" s="3"/>
    </row>
    <row r="27" spans="1:9" s="1" customFormat="1" ht="33.75" customHeight="1">
      <c r="A27" s="33" t="s">
        <v>121</v>
      </c>
      <c r="B27" s="34" t="s">
        <v>122</v>
      </c>
      <c r="C27" s="26">
        <f aca="true" t="shared" si="1" ref="C27:H27">SUM(C28:C32)</f>
        <v>1</v>
      </c>
      <c r="D27" s="129" t="s">
        <v>89</v>
      </c>
      <c r="E27" s="129" t="s">
        <v>89</v>
      </c>
      <c r="F27" s="30">
        <f t="shared" si="1"/>
        <v>40</v>
      </c>
      <c r="G27" s="31">
        <f t="shared" si="0"/>
        <v>0.08676789587852494</v>
      </c>
      <c r="H27" s="26">
        <f t="shared" si="1"/>
        <v>200</v>
      </c>
      <c r="I27" s="3"/>
    </row>
    <row r="28" spans="1:9" s="1" customFormat="1" ht="33.75" customHeight="1">
      <c r="A28" s="26">
        <v>1</v>
      </c>
      <c r="B28" s="35" t="s">
        <v>123</v>
      </c>
      <c r="C28" s="26">
        <v>1</v>
      </c>
      <c r="D28" s="26">
        <v>200</v>
      </c>
      <c r="E28" s="27" t="s">
        <v>117</v>
      </c>
      <c r="F28" s="30">
        <v>40</v>
      </c>
      <c r="G28" s="31">
        <f t="shared" si="0"/>
        <v>0.08676789587852494</v>
      </c>
      <c r="H28" s="26">
        <v>200</v>
      </c>
      <c r="I28" s="3"/>
    </row>
    <row r="29" spans="1:9" s="1" customFormat="1" ht="33.75" customHeight="1">
      <c r="A29" s="26">
        <v>2</v>
      </c>
      <c r="B29" s="35" t="s">
        <v>124</v>
      </c>
      <c r="C29" s="26"/>
      <c r="D29" s="26"/>
      <c r="E29" s="27" t="s">
        <v>87</v>
      </c>
      <c r="F29" s="30"/>
      <c r="G29" s="31">
        <f t="shared" si="0"/>
        <v>0</v>
      </c>
      <c r="H29" s="26"/>
      <c r="I29" s="3"/>
    </row>
    <row r="30" spans="1:9" s="1" customFormat="1" ht="33.75" customHeight="1">
      <c r="A30" s="26">
        <v>3</v>
      </c>
      <c r="B30" s="35" t="s">
        <v>125</v>
      </c>
      <c r="C30" s="26"/>
      <c r="D30" s="26"/>
      <c r="E30" s="27" t="s">
        <v>87</v>
      </c>
      <c r="F30" s="30"/>
      <c r="G30" s="31">
        <f t="shared" si="0"/>
        <v>0</v>
      </c>
      <c r="H30" s="26"/>
      <c r="I30" s="3"/>
    </row>
    <row r="31" spans="1:9" s="1" customFormat="1" ht="33.75" customHeight="1">
      <c r="A31" s="26">
        <v>4</v>
      </c>
      <c r="B31" s="35" t="s">
        <v>126</v>
      </c>
      <c r="C31" s="26"/>
      <c r="D31" s="26"/>
      <c r="E31" s="27" t="s">
        <v>87</v>
      </c>
      <c r="F31" s="30"/>
      <c r="G31" s="31">
        <f t="shared" si="0"/>
        <v>0</v>
      </c>
      <c r="H31" s="26"/>
      <c r="I31" s="3"/>
    </row>
    <row r="32" spans="1:9" s="1" customFormat="1" ht="33.75" customHeight="1">
      <c r="A32" s="26">
        <v>5</v>
      </c>
      <c r="B32" s="35" t="s">
        <v>127</v>
      </c>
      <c r="C32" s="26"/>
      <c r="D32" s="26"/>
      <c r="E32" s="27" t="s">
        <v>87</v>
      </c>
      <c r="F32" s="30"/>
      <c r="G32" s="31">
        <f t="shared" si="0"/>
        <v>0</v>
      </c>
      <c r="H32" s="26"/>
      <c r="I32" s="3"/>
    </row>
    <row r="33" spans="1:9" s="1" customFormat="1" ht="33.75" customHeight="1">
      <c r="A33" s="36" t="s">
        <v>128</v>
      </c>
      <c r="B33" s="34" t="s">
        <v>129</v>
      </c>
      <c r="C33" s="26">
        <f>C34+C37+C41+C44+C48</f>
        <v>0</v>
      </c>
      <c r="D33" s="129" t="s">
        <v>89</v>
      </c>
      <c r="E33" s="129" t="s">
        <v>89</v>
      </c>
      <c r="F33" s="30">
        <f>F34+F37+F41+F44+F48</f>
        <v>0</v>
      </c>
      <c r="G33" s="31">
        <f t="shared" si="0"/>
        <v>0</v>
      </c>
      <c r="H33" s="26"/>
      <c r="I33" s="3"/>
    </row>
    <row r="34" spans="1:9" s="1" customFormat="1" ht="33.75" customHeight="1">
      <c r="A34" s="36" t="s">
        <v>92</v>
      </c>
      <c r="B34" s="34" t="s">
        <v>130</v>
      </c>
      <c r="C34" s="26">
        <f>SUM(C35:C36)</f>
        <v>0</v>
      </c>
      <c r="D34" s="129" t="s">
        <v>89</v>
      </c>
      <c r="E34" s="129" t="s">
        <v>89</v>
      </c>
      <c r="F34" s="30">
        <f>SUM(F35:F36)</f>
        <v>0</v>
      </c>
      <c r="G34" s="31">
        <f t="shared" si="0"/>
        <v>0</v>
      </c>
      <c r="H34" s="26"/>
      <c r="I34" s="3"/>
    </row>
    <row r="35" spans="1:9" s="1" customFormat="1" ht="33.75" customHeight="1">
      <c r="A35" s="26">
        <v>1</v>
      </c>
      <c r="B35" s="35" t="s">
        <v>131</v>
      </c>
      <c r="C35" s="26"/>
      <c r="D35" s="26"/>
      <c r="E35" s="27" t="s">
        <v>87</v>
      </c>
      <c r="F35" s="30"/>
      <c r="G35" s="31">
        <f t="shared" si="0"/>
        <v>0</v>
      </c>
      <c r="H35" s="26"/>
      <c r="I35" s="3"/>
    </row>
    <row r="36" spans="1:9" s="1" customFormat="1" ht="33.75" customHeight="1">
      <c r="A36" s="26">
        <v>2</v>
      </c>
      <c r="B36" s="35" t="s">
        <v>132</v>
      </c>
      <c r="C36" s="26"/>
      <c r="D36" s="26"/>
      <c r="E36" s="27" t="s">
        <v>87</v>
      </c>
      <c r="F36" s="30"/>
      <c r="G36" s="31">
        <f t="shared" si="0"/>
        <v>0</v>
      </c>
      <c r="H36" s="26"/>
      <c r="I36" s="3"/>
    </row>
    <row r="37" spans="1:9" s="1" customFormat="1" ht="33.75" customHeight="1">
      <c r="A37" s="33" t="s">
        <v>102</v>
      </c>
      <c r="B37" s="34" t="s">
        <v>133</v>
      </c>
      <c r="C37" s="26">
        <f>SUM(C38:C40)</f>
        <v>0</v>
      </c>
      <c r="D37" s="129" t="s">
        <v>89</v>
      </c>
      <c r="E37" s="129" t="s">
        <v>89</v>
      </c>
      <c r="F37" s="30">
        <f>SUM(F38:F40)</f>
        <v>0</v>
      </c>
      <c r="G37" s="31">
        <f t="shared" si="0"/>
        <v>0</v>
      </c>
      <c r="H37" s="26"/>
      <c r="I37" s="3"/>
    </row>
    <row r="38" spans="1:9" s="1" customFormat="1" ht="33.75" customHeight="1">
      <c r="A38" s="26">
        <v>1</v>
      </c>
      <c r="B38" s="35" t="s">
        <v>134</v>
      </c>
      <c r="C38" s="26"/>
      <c r="D38" s="26"/>
      <c r="E38" s="27" t="s">
        <v>95</v>
      </c>
      <c r="F38" s="30"/>
      <c r="G38" s="31">
        <f aca="true" t="shared" si="2" ref="G38:G69">F38/$F$5</f>
        <v>0</v>
      </c>
      <c r="H38" s="26"/>
      <c r="I38" s="3"/>
    </row>
    <row r="39" spans="1:9" s="1" customFormat="1" ht="33.75" customHeight="1">
      <c r="A39" s="26">
        <v>2</v>
      </c>
      <c r="B39" s="35" t="s">
        <v>135</v>
      </c>
      <c r="C39" s="26"/>
      <c r="D39" s="26"/>
      <c r="E39" s="27" t="s">
        <v>119</v>
      </c>
      <c r="F39" s="30"/>
      <c r="G39" s="31">
        <f t="shared" si="2"/>
        <v>0</v>
      </c>
      <c r="H39" s="26"/>
      <c r="I39" s="3"/>
    </row>
    <row r="40" spans="1:9" s="1" customFormat="1" ht="33.75" customHeight="1">
      <c r="A40" s="27">
        <v>3</v>
      </c>
      <c r="B40" s="35" t="s">
        <v>136</v>
      </c>
      <c r="C40" s="26"/>
      <c r="D40" s="27"/>
      <c r="E40" s="27" t="s">
        <v>119</v>
      </c>
      <c r="F40" s="30"/>
      <c r="G40" s="31">
        <f t="shared" si="2"/>
        <v>0</v>
      </c>
      <c r="H40" s="26"/>
      <c r="I40" s="3"/>
    </row>
    <row r="41" spans="1:9" s="1" customFormat="1" ht="33.75" customHeight="1">
      <c r="A41" s="36" t="s">
        <v>108</v>
      </c>
      <c r="B41" s="34" t="s">
        <v>137</v>
      </c>
      <c r="C41" s="26">
        <f>SUM(C42:C43)</f>
        <v>0</v>
      </c>
      <c r="D41" s="129" t="s">
        <v>89</v>
      </c>
      <c r="E41" s="129" t="s">
        <v>89</v>
      </c>
      <c r="F41" s="30">
        <f>SUM(F42:F43)</f>
        <v>0</v>
      </c>
      <c r="G41" s="31">
        <f t="shared" si="2"/>
        <v>0</v>
      </c>
      <c r="H41" s="26"/>
      <c r="I41" s="3"/>
    </row>
    <row r="42" spans="1:9" s="1" customFormat="1" ht="33.75" customHeight="1">
      <c r="A42" s="27">
        <v>1</v>
      </c>
      <c r="B42" s="35" t="s">
        <v>138</v>
      </c>
      <c r="C42" s="26"/>
      <c r="D42" s="27"/>
      <c r="E42" s="27" t="s">
        <v>119</v>
      </c>
      <c r="F42" s="30"/>
      <c r="G42" s="31">
        <f t="shared" si="2"/>
        <v>0</v>
      </c>
      <c r="H42" s="26"/>
      <c r="I42" s="3"/>
    </row>
    <row r="43" spans="1:9" s="1" customFormat="1" ht="33.75" customHeight="1">
      <c r="A43" s="26">
        <v>2</v>
      </c>
      <c r="B43" s="35" t="s">
        <v>139</v>
      </c>
      <c r="C43" s="26"/>
      <c r="D43" s="26"/>
      <c r="E43" s="27" t="s">
        <v>119</v>
      </c>
      <c r="F43" s="30"/>
      <c r="G43" s="31">
        <f t="shared" si="2"/>
        <v>0</v>
      </c>
      <c r="H43" s="26"/>
      <c r="I43" s="3"/>
    </row>
    <row r="44" spans="1:9" s="1" customFormat="1" ht="33.75" customHeight="1">
      <c r="A44" s="33" t="s">
        <v>113</v>
      </c>
      <c r="B44" s="34" t="s">
        <v>140</v>
      </c>
      <c r="C44" s="26">
        <f>SUM(C45:C47)</f>
        <v>0</v>
      </c>
      <c r="D44" s="129" t="s">
        <v>89</v>
      </c>
      <c r="E44" s="129" t="s">
        <v>89</v>
      </c>
      <c r="F44" s="30">
        <f>SUM(F45:F47)</f>
        <v>0</v>
      </c>
      <c r="G44" s="31">
        <f t="shared" si="2"/>
        <v>0</v>
      </c>
      <c r="H44" s="26"/>
      <c r="I44" s="3"/>
    </row>
    <row r="45" spans="1:9" s="1" customFormat="1" ht="33.75" customHeight="1">
      <c r="A45" s="26">
        <v>1</v>
      </c>
      <c r="B45" s="35" t="s">
        <v>141</v>
      </c>
      <c r="C45" s="26"/>
      <c r="D45" s="26"/>
      <c r="E45" s="27" t="s">
        <v>119</v>
      </c>
      <c r="F45" s="30"/>
      <c r="G45" s="31">
        <f t="shared" si="2"/>
        <v>0</v>
      </c>
      <c r="H45" s="26"/>
      <c r="I45" s="3"/>
    </row>
    <row r="46" spans="1:9" s="1" customFormat="1" ht="33.75" customHeight="1">
      <c r="A46" s="26">
        <v>2</v>
      </c>
      <c r="B46" s="35" t="s">
        <v>142</v>
      </c>
      <c r="C46" s="26"/>
      <c r="D46" s="26"/>
      <c r="E46" s="27" t="s">
        <v>95</v>
      </c>
      <c r="F46" s="30"/>
      <c r="G46" s="31">
        <f t="shared" si="2"/>
        <v>0</v>
      </c>
      <c r="H46" s="26"/>
      <c r="I46" s="3"/>
    </row>
    <row r="47" spans="1:9" s="1" customFormat="1" ht="33.75" customHeight="1">
      <c r="A47" s="26">
        <v>3</v>
      </c>
      <c r="B47" s="35" t="s">
        <v>143</v>
      </c>
      <c r="C47" s="26"/>
      <c r="D47" s="26"/>
      <c r="E47" s="27" t="s">
        <v>95</v>
      </c>
      <c r="F47" s="30"/>
      <c r="G47" s="31">
        <f t="shared" si="2"/>
        <v>0</v>
      </c>
      <c r="H47" s="26"/>
      <c r="I47" s="3"/>
    </row>
    <row r="48" spans="1:9" s="1" customFormat="1" ht="33.75" customHeight="1">
      <c r="A48" s="36" t="s">
        <v>121</v>
      </c>
      <c r="B48" s="34" t="s">
        <v>144</v>
      </c>
      <c r="C48" s="26">
        <f>SUM(C49)</f>
        <v>0</v>
      </c>
      <c r="D48" s="129" t="s">
        <v>89</v>
      </c>
      <c r="E48" s="129" t="s">
        <v>89</v>
      </c>
      <c r="F48" s="30">
        <f>SUM(F49)</f>
        <v>0</v>
      </c>
      <c r="G48" s="31">
        <f t="shared" si="2"/>
        <v>0</v>
      </c>
      <c r="H48" s="26"/>
      <c r="I48" s="3"/>
    </row>
    <row r="49" spans="1:9" s="1" customFormat="1" ht="33.75" customHeight="1">
      <c r="A49" s="26">
        <v>1</v>
      </c>
      <c r="B49" s="35" t="s">
        <v>144</v>
      </c>
      <c r="C49" s="26"/>
      <c r="D49" s="26"/>
      <c r="E49" s="27" t="s">
        <v>95</v>
      </c>
      <c r="F49" s="30"/>
      <c r="G49" s="31">
        <f t="shared" si="2"/>
        <v>0</v>
      </c>
      <c r="H49" s="26"/>
      <c r="I49" s="3"/>
    </row>
    <row r="50" spans="1:9" s="1" customFormat="1" ht="33.75" customHeight="1">
      <c r="A50" s="36" t="s">
        <v>145</v>
      </c>
      <c r="B50" s="34" t="s">
        <v>146</v>
      </c>
      <c r="C50" s="26">
        <f>C51+C61+C66</f>
        <v>1</v>
      </c>
      <c r="D50" s="129" t="s">
        <v>89</v>
      </c>
      <c r="E50" s="129" t="s">
        <v>89</v>
      </c>
      <c r="F50" s="30">
        <f>F51+F61+F66</f>
        <v>108</v>
      </c>
      <c r="G50" s="31">
        <f t="shared" si="2"/>
        <v>0.23427331887201736</v>
      </c>
      <c r="H50" s="26">
        <v>14</v>
      </c>
      <c r="I50" s="3"/>
    </row>
    <row r="51" spans="1:9" s="1" customFormat="1" ht="33.75" customHeight="1">
      <c r="A51" s="36" t="s">
        <v>92</v>
      </c>
      <c r="B51" s="34" t="s">
        <v>147</v>
      </c>
      <c r="C51" s="26">
        <f>SUM(C52:C60)</f>
        <v>0</v>
      </c>
      <c r="D51" s="129" t="s">
        <v>89</v>
      </c>
      <c r="E51" s="129" t="s">
        <v>89</v>
      </c>
      <c r="F51" s="30">
        <f>SUM(F52:F60)</f>
        <v>0</v>
      </c>
      <c r="G51" s="31">
        <f t="shared" si="2"/>
        <v>0</v>
      </c>
      <c r="H51" s="32"/>
      <c r="I51" s="3"/>
    </row>
    <row r="52" spans="1:9" s="1" customFormat="1" ht="33.75" customHeight="1">
      <c r="A52" s="26">
        <v>1</v>
      </c>
      <c r="B52" s="35" t="s">
        <v>148</v>
      </c>
      <c r="C52" s="26"/>
      <c r="D52" s="26"/>
      <c r="E52" s="27" t="s">
        <v>87</v>
      </c>
      <c r="F52" s="30"/>
      <c r="G52" s="31">
        <f t="shared" si="2"/>
        <v>0</v>
      </c>
      <c r="H52" s="26"/>
      <c r="I52" s="3"/>
    </row>
    <row r="53" spans="1:9" s="1" customFormat="1" ht="108" customHeight="1">
      <c r="A53" s="26">
        <v>2</v>
      </c>
      <c r="B53" s="35" t="s">
        <v>149</v>
      </c>
      <c r="C53" s="26"/>
      <c r="D53" s="26"/>
      <c r="E53" s="27" t="s">
        <v>111</v>
      </c>
      <c r="F53" s="30"/>
      <c r="G53" s="31">
        <f t="shared" si="2"/>
        <v>0</v>
      </c>
      <c r="H53" s="26"/>
      <c r="I53" s="3"/>
    </row>
    <row r="54" spans="1:9" s="1" customFormat="1" ht="33.75" customHeight="1">
      <c r="A54" s="26">
        <v>3</v>
      </c>
      <c r="B54" s="35" t="s">
        <v>150</v>
      </c>
      <c r="C54" s="26"/>
      <c r="D54" s="26"/>
      <c r="E54" s="27" t="s">
        <v>111</v>
      </c>
      <c r="F54" s="30"/>
      <c r="G54" s="31">
        <f t="shared" si="2"/>
        <v>0</v>
      </c>
      <c r="H54" s="26"/>
      <c r="I54" s="3"/>
    </row>
    <row r="55" spans="1:9" s="1" customFormat="1" ht="33.75" customHeight="1">
      <c r="A55" s="26">
        <v>4</v>
      </c>
      <c r="B55" s="35" t="s">
        <v>151</v>
      </c>
      <c r="C55" s="26"/>
      <c r="D55" s="26"/>
      <c r="E55" s="27" t="s">
        <v>111</v>
      </c>
      <c r="F55" s="30"/>
      <c r="G55" s="31">
        <f t="shared" si="2"/>
        <v>0</v>
      </c>
      <c r="H55" s="26"/>
      <c r="I55" s="3"/>
    </row>
    <row r="56" spans="1:9" s="1" customFormat="1" ht="33.75" customHeight="1">
      <c r="A56" s="26">
        <v>5</v>
      </c>
      <c r="B56" s="35" t="s">
        <v>152</v>
      </c>
      <c r="C56" s="26"/>
      <c r="D56" s="26"/>
      <c r="E56" s="27" t="s">
        <v>111</v>
      </c>
      <c r="F56" s="30"/>
      <c r="G56" s="31">
        <f t="shared" si="2"/>
        <v>0</v>
      </c>
      <c r="H56" s="26"/>
      <c r="I56" s="3"/>
    </row>
    <row r="57" spans="1:9" s="1" customFormat="1" ht="51" customHeight="1">
      <c r="A57" s="26">
        <v>6</v>
      </c>
      <c r="B57" s="35" t="s">
        <v>153</v>
      </c>
      <c r="C57" s="26"/>
      <c r="D57" s="26"/>
      <c r="E57" s="27" t="s">
        <v>98</v>
      </c>
      <c r="F57" s="30"/>
      <c r="G57" s="31">
        <f t="shared" si="2"/>
        <v>0</v>
      </c>
      <c r="H57" s="26"/>
      <c r="I57" s="3"/>
    </row>
    <row r="58" spans="1:9" s="1" customFormat="1" ht="70.5" customHeight="1">
      <c r="A58" s="26">
        <v>7</v>
      </c>
      <c r="B58" s="35" t="s">
        <v>154</v>
      </c>
      <c r="C58" s="26"/>
      <c r="D58" s="26"/>
      <c r="E58" s="27" t="s">
        <v>98</v>
      </c>
      <c r="F58" s="30"/>
      <c r="G58" s="31">
        <f t="shared" si="2"/>
        <v>0</v>
      </c>
      <c r="H58" s="26"/>
      <c r="I58" s="3"/>
    </row>
    <row r="59" spans="1:9" s="1" customFormat="1" ht="70.5" customHeight="1">
      <c r="A59" s="26">
        <v>8</v>
      </c>
      <c r="B59" s="35" t="s">
        <v>155</v>
      </c>
      <c r="C59" s="26"/>
      <c r="D59" s="26"/>
      <c r="E59" s="27" t="s">
        <v>87</v>
      </c>
      <c r="F59" s="30"/>
      <c r="G59" s="31">
        <f t="shared" si="2"/>
        <v>0</v>
      </c>
      <c r="H59" s="26"/>
      <c r="I59" s="3"/>
    </row>
    <row r="60" spans="1:9" s="1" customFormat="1" ht="39" customHeight="1">
      <c r="A60" s="26">
        <v>9</v>
      </c>
      <c r="B60" s="35" t="s">
        <v>156</v>
      </c>
      <c r="C60" s="26"/>
      <c r="D60" s="26"/>
      <c r="E60" s="27" t="s">
        <v>95</v>
      </c>
      <c r="F60" s="30"/>
      <c r="G60" s="31">
        <f t="shared" si="2"/>
        <v>0</v>
      </c>
      <c r="H60" s="26"/>
      <c r="I60" s="3"/>
    </row>
    <row r="61" spans="1:9" s="1" customFormat="1" ht="33.75" customHeight="1">
      <c r="A61" s="36" t="s">
        <v>102</v>
      </c>
      <c r="B61" s="34" t="s">
        <v>157</v>
      </c>
      <c r="C61" s="26">
        <f>SUM(C62:C65)</f>
        <v>1</v>
      </c>
      <c r="D61" s="129" t="s">
        <v>89</v>
      </c>
      <c r="E61" s="129" t="s">
        <v>89</v>
      </c>
      <c r="F61" s="30">
        <f>SUM(F62:F65)</f>
        <v>108</v>
      </c>
      <c r="G61" s="31">
        <f t="shared" si="2"/>
        <v>0.23427331887201736</v>
      </c>
      <c r="H61" s="26">
        <v>14</v>
      </c>
      <c r="I61" s="3"/>
    </row>
    <row r="62" spans="1:9" s="1" customFormat="1" ht="33.75" customHeight="1">
      <c r="A62" s="26">
        <v>1</v>
      </c>
      <c r="B62" s="35" t="s">
        <v>158</v>
      </c>
      <c r="C62" s="26"/>
      <c r="D62" s="26"/>
      <c r="E62" s="27" t="s">
        <v>98</v>
      </c>
      <c r="F62" s="30"/>
      <c r="G62" s="31">
        <f t="shared" si="2"/>
        <v>0</v>
      </c>
      <c r="H62" s="26"/>
      <c r="I62" s="3"/>
    </row>
    <row r="63" spans="1:9" s="1" customFormat="1" ht="33.75" customHeight="1">
      <c r="A63" s="26">
        <v>2</v>
      </c>
      <c r="B63" s="35" t="s">
        <v>159</v>
      </c>
      <c r="C63" s="26"/>
      <c r="D63" s="26"/>
      <c r="E63" s="27" t="s">
        <v>111</v>
      </c>
      <c r="F63" s="30"/>
      <c r="G63" s="31">
        <f t="shared" si="2"/>
        <v>0</v>
      </c>
      <c r="H63" s="26"/>
      <c r="I63" s="3"/>
    </row>
    <row r="64" spans="1:9" s="1" customFormat="1" ht="33.75" customHeight="1">
      <c r="A64" s="27">
        <v>3</v>
      </c>
      <c r="B64" s="35" t="s">
        <v>160</v>
      </c>
      <c r="C64" s="26"/>
      <c r="D64" s="27"/>
      <c r="E64" s="27" t="s">
        <v>98</v>
      </c>
      <c r="F64" s="30"/>
      <c r="G64" s="31">
        <f t="shared" si="2"/>
        <v>0</v>
      </c>
      <c r="H64" s="26"/>
      <c r="I64" s="3"/>
    </row>
    <row r="65" spans="1:9" s="1" customFormat="1" ht="33.75" customHeight="1">
      <c r="A65" s="26">
        <v>4</v>
      </c>
      <c r="B65" s="35" t="s">
        <v>161</v>
      </c>
      <c r="C65" s="26">
        <v>1</v>
      </c>
      <c r="D65" s="26"/>
      <c r="E65" s="27" t="s">
        <v>95</v>
      </c>
      <c r="F65" s="30">
        <v>108</v>
      </c>
      <c r="G65" s="31">
        <f t="shared" si="2"/>
        <v>0.23427331887201736</v>
      </c>
      <c r="H65" s="26">
        <v>14</v>
      </c>
      <c r="I65" s="3"/>
    </row>
    <row r="66" spans="1:9" s="1" customFormat="1" ht="33.75" customHeight="1">
      <c r="A66" s="36" t="s">
        <v>108</v>
      </c>
      <c r="B66" s="34" t="s">
        <v>162</v>
      </c>
      <c r="C66" s="26">
        <f>SUM(C67:C72)</f>
        <v>0</v>
      </c>
      <c r="D66" s="129" t="s">
        <v>89</v>
      </c>
      <c r="E66" s="129" t="s">
        <v>89</v>
      </c>
      <c r="F66" s="30">
        <f>SUM(F67:F72)</f>
        <v>0</v>
      </c>
      <c r="G66" s="31">
        <f t="shared" si="2"/>
        <v>0</v>
      </c>
      <c r="H66" s="26"/>
      <c r="I66" s="3"/>
    </row>
    <row r="67" spans="1:9" s="1" customFormat="1" ht="33.75" customHeight="1">
      <c r="A67" s="38">
        <v>1</v>
      </c>
      <c r="B67" s="35" t="s">
        <v>163</v>
      </c>
      <c r="C67" s="26"/>
      <c r="D67" s="26"/>
      <c r="E67" s="27" t="s">
        <v>98</v>
      </c>
      <c r="F67" s="30"/>
      <c r="G67" s="31">
        <f t="shared" si="2"/>
        <v>0</v>
      </c>
      <c r="H67" s="26"/>
      <c r="I67" s="3"/>
    </row>
    <row r="68" spans="1:9" s="1" customFormat="1" ht="33.75" customHeight="1">
      <c r="A68" s="38">
        <v>2</v>
      </c>
      <c r="B68" s="35" t="s">
        <v>164</v>
      </c>
      <c r="C68" s="26"/>
      <c r="D68" s="26"/>
      <c r="E68" s="27" t="s">
        <v>98</v>
      </c>
      <c r="F68" s="30"/>
      <c r="G68" s="31">
        <f t="shared" si="2"/>
        <v>0</v>
      </c>
      <c r="H68" s="26"/>
      <c r="I68" s="3"/>
    </row>
    <row r="69" spans="1:9" s="1" customFormat="1" ht="40.5" customHeight="1">
      <c r="A69" s="38">
        <v>3</v>
      </c>
      <c r="B69" s="35" t="s">
        <v>165</v>
      </c>
      <c r="C69" s="26"/>
      <c r="D69" s="26"/>
      <c r="E69" s="27" t="s">
        <v>98</v>
      </c>
      <c r="F69" s="30"/>
      <c r="G69" s="31">
        <f t="shared" si="2"/>
        <v>0</v>
      </c>
      <c r="H69" s="26"/>
      <c r="I69" s="3"/>
    </row>
    <row r="70" spans="1:9" s="1" customFormat="1" ht="33.75" customHeight="1">
      <c r="A70" s="38">
        <v>4</v>
      </c>
      <c r="B70" s="35" t="s">
        <v>166</v>
      </c>
      <c r="C70" s="26"/>
      <c r="D70" s="26"/>
      <c r="E70" s="27" t="s">
        <v>98</v>
      </c>
      <c r="F70" s="30"/>
      <c r="G70" s="31">
        <f aca="true" t="shared" si="3" ref="G70:G91">F70/$F$5</f>
        <v>0</v>
      </c>
      <c r="H70" s="26"/>
      <c r="I70" s="3"/>
    </row>
    <row r="71" spans="1:9" s="1" customFormat="1" ht="33.75" customHeight="1">
      <c r="A71" s="38">
        <v>5</v>
      </c>
      <c r="B71" s="35" t="s">
        <v>167</v>
      </c>
      <c r="C71" s="26"/>
      <c r="D71" s="26"/>
      <c r="E71" s="27" t="s">
        <v>98</v>
      </c>
      <c r="F71" s="30"/>
      <c r="G71" s="31">
        <f t="shared" si="3"/>
        <v>0</v>
      </c>
      <c r="H71" s="26"/>
      <c r="I71" s="3"/>
    </row>
    <row r="72" spans="1:9" s="1" customFormat="1" ht="52.5" customHeight="1">
      <c r="A72" s="38">
        <v>6</v>
      </c>
      <c r="B72" s="35" t="s">
        <v>168</v>
      </c>
      <c r="C72" s="26"/>
      <c r="D72" s="26"/>
      <c r="E72" s="27" t="s">
        <v>95</v>
      </c>
      <c r="F72" s="30"/>
      <c r="G72" s="31">
        <f t="shared" si="3"/>
        <v>0</v>
      </c>
      <c r="H72" s="26"/>
      <c r="I72" s="3"/>
    </row>
    <row r="73" spans="1:9" s="1" customFormat="1" ht="33.75" customHeight="1">
      <c r="A73" s="36" t="s">
        <v>169</v>
      </c>
      <c r="B73" s="34" t="s">
        <v>170</v>
      </c>
      <c r="C73" s="26">
        <f>SUM(C74)</f>
        <v>0</v>
      </c>
      <c r="D73" s="129" t="s">
        <v>89</v>
      </c>
      <c r="E73" s="129" t="s">
        <v>89</v>
      </c>
      <c r="F73" s="30">
        <f>SUM(F74)</f>
        <v>0</v>
      </c>
      <c r="G73" s="31">
        <f t="shared" si="3"/>
        <v>0</v>
      </c>
      <c r="H73" s="26"/>
      <c r="I73" s="3"/>
    </row>
    <row r="74" spans="1:9" s="1" customFormat="1" ht="33.75" customHeight="1">
      <c r="A74" s="38" t="s">
        <v>92</v>
      </c>
      <c r="B74" s="34" t="s">
        <v>170</v>
      </c>
      <c r="C74" s="26">
        <f>SUM(C75:C80)</f>
        <v>0</v>
      </c>
      <c r="D74" s="129" t="s">
        <v>89</v>
      </c>
      <c r="E74" s="129" t="s">
        <v>89</v>
      </c>
      <c r="F74" s="30">
        <f>SUM(F75:F80)</f>
        <v>0</v>
      </c>
      <c r="G74" s="31">
        <f t="shared" si="3"/>
        <v>0</v>
      </c>
      <c r="H74" s="26"/>
      <c r="I74" s="3"/>
    </row>
    <row r="75" spans="1:9" s="1" customFormat="1" ht="33.75" customHeight="1">
      <c r="A75" s="38">
        <v>1</v>
      </c>
      <c r="B75" s="35" t="s">
        <v>171</v>
      </c>
      <c r="C75" s="26"/>
      <c r="D75" s="26"/>
      <c r="E75" s="27" t="s">
        <v>95</v>
      </c>
      <c r="F75" s="30"/>
      <c r="G75" s="31">
        <f t="shared" si="3"/>
        <v>0</v>
      </c>
      <c r="H75" s="26"/>
      <c r="I75" s="3"/>
    </row>
    <row r="76" spans="1:9" s="1" customFormat="1" ht="33.75" customHeight="1">
      <c r="A76" s="38">
        <v>2</v>
      </c>
      <c r="B76" s="35" t="s">
        <v>172</v>
      </c>
      <c r="C76" s="26"/>
      <c r="D76" s="26"/>
      <c r="E76" s="27" t="s">
        <v>98</v>
      </c>
      <c r="F76" s="30"/>
      <c r="G76" s="31">
        <f t="shared" si="3"/>
        <v>0</v>
      </c>
      <c r="H76" s="26"/>
      <c r="I76" s="3"/>
    </row>
    <row r="77" spans="1:9" s="1" customFormat="1" ht="33.75" customHeight="1">
      <c r="A77" s="38">
        <v>3</v>
      </c>
      <c r="B77" s="35" t="s">
        <v>173</v>
      </c>
      <c r="C77" s="26"/>
      <c r="D77" s="26"/>
      <c r="E77" s="27" t="s">
        <v>95</v>
      </c>
      <c r="F77" s="30"/>
      <c r="G77" s="31">
        <f t="shared" si="3"/>
        <v>0</v>
      </c>
      <c r="H77" s="26"/>
      <c r="I77" s="3"/>
    </row>
    <row r="78" spans="1:9" s="1" customFormat="1" ht="33.75" customHeight="1">
      <c r="A78" s="38">
        <v>4</v>
      </c>
      <c r="B78" s="35" t="s">
        <v>174</v>
      </c>
      <c r="C78" s="26"/>
      <c r="D78" s="26"/>
      <c r="E78" s="27" t="s">
        <v>95</v>
      </c>
      <c r="F78" s="30"/>
      <c r="G78" s="31">
        <f t="shared" si="3"/>
        <v>0</v>
      </c>
      <c r="H78" s="26"/>
      <c r="I78" s="3"/>
    </row>
    <row r="79" spans="1:9" s="1" customFormat="1" ht="33.75" customHeight="1">
      <c r="A79" s="38">
        <v>5</v>
      </c>
      <c r="B79" s="35" t="s">
        <v>175</v>
      </c>
      <c r="C79" s="26"/>
      <c r="D79" s="26"/>
      <c r="E79" s="27" t="s">
        <v>95</v>
      </c>
      <c r="F79" s="30"/>
      <c r="G79" s="31">
        <f t="shared" si="3"/>
        <v>0</v>
      </c>
      <c r="H79" s="26"/>
      <c r="I79" s="3"/>
    </row>
    <row r="80" spans="1:9" s="1" customFormat="1" ht="33.75" customHeight="1">
      <c r="A80" s="38">
        <v>6</v>
      </c>
      <c r="B80" s="35" t="s">
        <v>176</v>
      </c>
      <c r="C80" s="26"/>
      <c r="D80" s="26"/>
      <c r="E80" s="27" t="s">
        <v>87</v>
      </c>
      <c r="F80" s="30"/>
      <c r="G80" s="31">
        <f t="shared" si="3"/>
        <v>0</v>
      </c>
      <c r="H80" s="26"/>
      <c r="I80" s="3"/>
    </row>
    <row r="81" spans="1:9" s="1" customFormat="1" ht="33.75" customHeight="1">
      <c r="A81" s="36" t="s">
        <v>177</v>
      </c>
      <c r="B81" s="34" t="s">
        <v>178</v>
      </c>
      <c r="C81" s="26">
        <f aca="true" t="shared" si="4" ref="C81:H81">C82+C84+C86</f>
        <v>1</v>
      </c>
      <c r="D81" s="129" t="s">
        <v>89</v>
      </c>
      <c r="E81" s="129" t="s">
        <v>89</v>
      </c>
      <c r="F81" s="30">
        <f t="shared" si="4"/>
        <v>49.95</v>
      </c>
      <c r="G81" s="31">
        <f t="shared" si="3"/>
        <v>0.10835140997830803</v>
      </c>
      <c r="H81" s="26">
        <f t="shared" si="4"/>
        <v>167</v>
      </c>
      <c r="I81" s="3"/>
    </row>
    <row r="82" spans="1:9" s="1" customFormat="1" ht="33.75" customHeight="1">
      <c r="A82" s="36" t="s">
        <v>92</v>
      </c>
      <c r="B82" s="34" t="s">
        <v>179</v>
      </c>
      <c r="C82" s="26">
        <f>SUM(C83)</f>
        <v>0</v>
      </c>
      <c r="D82" s="129" t="s">
        <v>89</v>
      </c>
      <c r="E82" s="129" t="s">
        <v>89</v>
      </c>
      <c r="F82" s="30">
        <f>SUM(F83)</f>
        <v>0</v>
      </c>
      <c r="G82" s="31">
        <f t="shared" si="3"/>
        <v>0</v>
      </c>
      <c r="H82" s="26"/>
      <c r="I82" s="3"/>
    </row>
    <row r="83" spans="1:9" s="1" customFormat="1" ht="33.75" customHeight="1">
      <c r="A83" s="38">
        <v>1</v>
      </c>
      <c r="B83" s="35" t="s">
        <v>180</v>
      </c>
      <c r="C83" s="26"/>
      <c r="D83" s="26"/>
      <c r="E83" s="27" t="s">
        <v>98</v>
      </c>
      <c r="F83" s="30"/>
      <c r="G83" s="31">
        <f t="shared" si="3"/>
        <v>0</v>
      </c>
      <c r="H83" s="26"/>
      <c r="I83" s="3"/>
    </row>
    <row r="84" spans="1:9" s="1" customFormat="1" ht="33.75" customHeight="1">
      <c r="A84" s="36" t="s">
        <v>102</v>
      </c>
      <c r="B84" s="34" t="s">
        <v>181</v>
      </c>
      <c r="C84" s="26">
        <f aca="true" t="shared" si="5" ref="C84:H84">SUM(C85)</f>
        <v>1</v>
      </c>
      <c r="D84" s="129" t="s">
        <v>89</v>
      </c>
      <c r="E84" s="129" t="s">
        <v>89</v>
      </c>
      <c r="F84" s="30">
        <f t="shared" si="5"/>
        <v>49.95</v>
      </c>
      <c r="G84" s="31">
        <f t="shared" si="3"/>
        <v>0.10835140997830803</v>
      </c>
      <c r="H84" s="26">
        <f t="shared" si="5"/>
        <v>167</v>
      </c>
      <c r="I84" s="3"/>
    </row>
    <row r="85" spans="1:9" s="1" customFormat="1" ht="33.75" customHeight="1">
      <c r="A85" s="38">
        <v>1</v>
      </c>
      <c r="B85" s="35" t="s">
        <v>182</v>
      </c>
      <c r="C85" s="26">
        <v>1</v>
      </c>
      <c r="D85" s="26">
        <v>167</v>
      </c>
      <c r="E85" s="27" t="s">
        <v>119</v>
      </c>
      <c r="F85" s="30">
        <v>49.95</v>
      </c>
      <c r="G85" s="31">
        <f t="shared" si="3"/>
        <v>0.10835140997830803</v>
      </c>
      <c r="H85" s="26">
        <v>167</v>
      </c>
      <c r="I85" s="3"/>
    </row>
    <row r="86" spans="1:9" s="1" customFormat="1" ht="33.75" customHeight="1">
      <c r="A86" s="36" t="s">
        <v>108</v>
      </c>
      <c r="B86" s="34" t="s">
        <v>183</v>
      </c>
      <c r="C86" s="26">
        <f>SUM(C87)</f>
        <v>0</v>
      </c>
      <c r="D86" s="129" t="s">
        <v>89</v>
      </c>
      <c r="E86" s="129" t="s">
        <v>89</v>
      </c>
      <c r="F86" s="30">
        <f>SUM(F87)</f>
        <v>0</v>
      </c>
      <c r="G86" s="31">
        <f t="shared" si="3"/>
        <v>0</v>
      </c>
      <c r="H86" s="26"/>
      <c r="I86" s="3"/>
    </row>
    <row r="87" spans="1:9" s="1" customFormat="1" ht="33.75" customHeight="1">
      <c r="A87" s="38">
        <v>1</v>
      </c>
      <c r="B87" s="35" t="s">
        <v>184</v>
      </c>
      <c r="C87" s="26"/>
      <c r="D87" s="26"/>
      <c r="E87" s="27" t="s">
        <v>111</v>
      </c>
      <c r="F87" s="30"/>
      <c r="G87" s="31">
        <f t="shared" si="3"/>
        <v>0</v>
      </c>
      <c r="H87" s="26"/>
      <c r="I87" s="3"/>
    </row>
    <row r="88" spans="1:9" s="1" customFormat="1" ht="33.75" customHeight="1">
      <c r="A88" s="36" t="s">
        <v>185</v>
      </c>
      <c r="B88" s="34" t="s">
        <v>186</v>
      </c>
      <c r="C88" s="26"/>
      <c r="D88" s="27"/>
      <c r="E88" s="27" t="s">
        <v>95</v>
      </c>
      <c r="F88" s="30">
        <v>70</v>
      </c>
      <c r="G88" s="31">
        <f t="shared" si="3"/>
        <v>0.15184381778741865</v>
      </c>
      <c r="H88" s="26"/>
      <c r="I88" s="3"/>
    </row>
    <row r="89" spans="1:9" s="1" customFormat="1" ht="33.75" customHeight="1">
      <c r="A89" s="36" t="s">
        <v>187</v>
      </c>
      <c r="B89" s="34" t="s">
        <v>188</v>
      </c>
      <c r="C89" s="26">
        <f>SUM(C90:C91)</f>
        <v>0</v>
      </c>
      <c r="D89" s="129" t="s">
        <v>89</v>
      </c>
      <c r="E89" s="129" t="s">
        <v>89</v>
      </c>
      <c r="F89" s="30">
        <f>SUM(F90:F91)</f>
        <v>0</v>
      </c>
      <c r="G89" s="31">
        <f t="shared" si="3"/>
        <v>0</v>
      </c>
      <c r="H89" s="26"/>
      <c r="I89" s="3"/>
    </row>
    <row r="90" spans="1:8" ht="25.5" customHeight="1">
      <c r="A90" s="39">
        <v>1</v>
      </c>
      <c r="B90" s="35" t="s">
        <v>189</v>
      </c>
      <c r="C90" s="39"/>
      <c r="D90" s="39"/>
      <c r="E90" s="40" t="s">
        <v>95</v>
      </c>
      <c r="F90" s="41"/>
      <c r="G90" s="31">
        <f t="shared" si="3"/>
        <v>0</v>
      </c>
      <c r="H90" s="39"/>
    </row>
    <row r="91" spans="1:8" ht="25.5" customHeight="1">
      <c r="A91" s="39">
        <v>2</v>
      </c>
      <c r="B91" s="35" t="s">
        <v>190</v>
      </c>
      <c r="C91" s="39"/>
      <c r="D91" s="39"/>
      <c r="E91" s="40" t="s">
        <v>191</v>
      </c>
      <c r="F91" s="41"/>
      <c r="G91" s="31">
        <f t="shared" si="3"/>
        <v>0</v>
      </c>
      <c r="H91" s="39"/>
    </row>
  </sheetData>
  <sheetProtection/>
  <mergeCells count="6">
    <mergeCell ref="A1:H1"/>
    <mergeCell ref="D3:E3"/>
    <mergeCell ref="F3:G3"/>
    <mergeCell ref="A3:A4"/>
    <mergeCell ref="B3:B4"/>
    <mergeCell ref="C3:C4"/>
  </mergeCells>
  <printOptions/>
  <pageMargins left="0.19652777777777777" right="0.15694444444444444" top="0.3541666666666667" bottom="0.2361111111111111" header="0.2361111111111111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平心快乐</cp:lastModifiedBy>
  <dcterms:created xsi:type="dcterms:W3CDTF">2020-12-05T03:23:48Z</dcterms:created>
  <dcterms:modified xsi:type="dcterms:W3CDTF">2023-06-20T10:14:34Z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41712CF0CBE843C6B09264D80860BE49</vt:lpwstr>
  </property>
</Properties>
</file>