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表" sheetId="3" r:id="rId1"/>
  </sheets>
  <definedNames>
    <definedName name="_xlnm.Print_Titles" localSheetId="0">统计表!$1:$4</definedName>
  </definedNames>
  <calcPr calcId="144525"/>
</workbook>
</file>

<file path=xl/sharedStrings.xml><?xml version="1.0" encoding="utf-8"?>
<sst xmlns="http://schemas.openxmlformats.org/spreadsheetml/2006/main" count="557" uniqueCount="300">
  <si>
    <t>焉耆县2021年自治区财政衔接推进乡村振兴补助资金项目情况统计表</t>
  </si>
  <si>
    <t>单位：个、万元、户</t>
  </si>
  <si>
    <t>序号</t>
  </si>
  <si>
    <t>项目类别</t>
  </si>
  <si>
    <t>项目个数</t>
  </si>
  <si>
    <t>建设规模</t>
  </si>
  <si>
    <t>资金规模</t>
  </si>
  <si>
    <t>带动脱贫户数</t>
  </si>
  <si>
    <t>单位</t>
  </si>
  <si>
    <t>万元</t>
  </si>
  <si>
    <r>
      <rPr>
        <sz val="11"/>
        <rFont val="方正仿宋_GBK"/>
        <charset val="134"/>
      </rPr>
      <t>占报备批次资金比例（</t>
    </r>
    <r>
      <rPr>
        <sz val="11"/>
        <rFont val="Times New Roman"/>
        <charset val="134"/>
      </rPr>
      <t>%</t>
    </r>
    <r>
      <rPr>
        <sz val="11"/>
        <rFont val="方正仿宋_GBK"/>
        <charset val="134"/>
      </rPr>
      <t>）</t>
    </r>
  </si>
  <si>
    <t>合计</t>
  </si>
  <si>
    <r>
      <rPr>
        <sz val="10"/>
        <rFont val="方正仿宋_GBK"/>
        <charset val="134"/>
      </rPr>
      <t>－－－</t>
    </r>
  </si>
  <si>
    <t>一</t>
  </si>
  <si>
    <t>产业增收工程</t>
  </si>
  <si>
    <t>（一）</t>
  </si>
  <si>
    <t>优质林果业</t>
  </si>
  <si>
    <t>病虫害防治</t>
  </si>
  <si>
    <t>亩</t>
  </si>
  <si>
    <t>有机红枣追溯体系建设</t>
  </si>
  <si>
    <t>个</t>
  </si>
  <si>
    <t>林果以奖代补</t>
  </si>
  <si>
    <t>苗圃基地建设</t>
  </si>
  <si>
    <t>林果提质增效</t>
  </si>
  <si>
    <t>万亩</t>
  </si>
  <si>
    <t>果园管理</t>
  </si>
  <si>
    <t>桑椹种植</t>
  </si>
  <si>
    <t>品种改良</t>
  </si>
  <si>
    <t>林果种植基地建设</t>
  </si>
  <si>
    <t>野生药材</t>
  </si>
  <si>
    <t>栋</t>
  </si>
  <si>
    <t>良种培育补贴</t>
  </si>
  <si>
    <t>草莓市场建设</t>
  </si>
  <si>
    <t>平方米</t>
  </si>
  <si>
    <t>太阳能防虫灯</t>
  </si>
  <si>
    <t>台</t>
  </si>
  <si>
    <t>特色种植</t>
  </si>
  <si>
    <t>烘干房和冷库建设</t>
  </si>
  <si>
    <t>座</t>
  </si>
  <si>
    <t>冷库建设</t>
  </si>
  <si>
    <t>人工造林</t>
  </si>
  <si>
    <t>退化林修复</t>
  </si>
  <si>
    <t>病虫害防治配套设备项目</t>
  </si>
  <si>
    <t>红枣提质增效示范园项目</t>
  </si>
  <si>
    <t>有机枣园认证</t>
  </si>
  <si>
    <t>发展林下经济项目</t>
  </si>
  <si>
    <t>林果种植</t>
  </si>
  <si>
    <t>（二）</t>
  </si>
  <si>
    <t>标准化养殖</t>
  </si>
  <si>
    <t>牲畜养殖</t>
  </si>
  <si>
    <t>头（只）</t>
  </si>
  <si>
    <t>牲畜养殖补助</t>
  </si>
  <si>
    <t>畜禽粪污资源化利用建设</t>
  </si>
  <si>
    <t>青贮窖</t>
  </si>
  <si>
    <t>饲草料奖补</t>
  </si>
  <si>
    <t>吨</t>
  </si>
  <si>
    <t>牲畜品种改良</t>
  </si>
  <si>
    <t>肉兔养殖基地建设</t>
  </si>
  <si>
    <t>合作社社会化服务补贴</t>
  </si>
  <si>
    <t>小型饲料加工设备</t>
  </si>
  <si>
    <t>台/套</t>
  </si>
  <si>
    <t>标准化养殖基地</t>
  </si>
  <si>
    <t>奶制品加工基地</t>
  </si>
  <si>
    <t>肉鸡养殖基地建设</t>
  </si>
  <si>
    <t>肉鸽养殖基地建设</t>
  </si>
  <si>
    <t>饲草料加工厂</t>
  </si>
  <si>
    <t>鹌鹑养殖基地配套设施</t>
  </si>
  <si>
    <t>套</t>
  </si>
  <si>
    <t>药浴池</t>
  </si>
  <si>
    <t>防疫圈及配套设施建设</t>
  </si>
  <si>
    <t>饲草料种植基地</t>
  </si>
  <si>
    <t>人畜饮水工程</t>
  </si>
  <si>
    <t>牧道及配套设施建设</t>
  </si>
  <si>
    <t>公里</t>
  </si>
  <si>
    <t>养殖合作社</t>
  </si>
  <si>
    <t>饲草料基地</t>
  </si>
  <si>
    <t>特色养殖</t>
  </si>
  <si>
    <t>养殖小区基础设施</t>
  </si>
  <si>
    <t>养殖基地建设</t>
  </si>
  <si>
    <t>棚圈建设</t>
  </si>
  <si>
    <t>牲畜养殖基地附属设施建设</t>
  </si>
  <si>
    <t>家禽养殖基地</t>
  </si>
  <si>
    <t>活畜交易市场建设</t>
  </si>
  <si>
    <t>屠宰点</t>
  </si>
  <si>
    <t>标准化养殖小区基础设施建设</t>
  </si>
  <si>
    <t>标准化养殖基地配套设备</t>
  </si>
  <si>
    <t>地磅</t>
  </si>
  <si>
    <t>智慧牧场建设</t>
  </si>
  <si>
    <t>（三）</t>
  </si>
  <si>
    <t>基本农田建设</t>
  </si>
  <si>
    <t>低质土地整治</t>
  </si>
  <si>
    <t>防渗渠及配套设施建设</t>
  </si>
  <si>
    <t>农田水利设施建设</t>
  </si>
  <si>
    <t>农田道路建设</t>
  </si>
  <si>
    <t>排碱渠建设</t>
  </si>
  <si>
    <t>防洪坝建设</t>
  </si>
  <si>
    <t>农田配套基础设施</t>
  </si>
  <si>
    <t>农田设施治理建设</t>
  </si>
  <si>
    <t>生态修复补充灌溉</t>
  </si>
  <si>
    <t>眼</t>
  </si>
  <si>
    <t>集约化种植</t>
  </si>
  <si>
    <t>高标准农田建设</t>
  </si>
  <si>
    <t>农田防护林</t>
  </si>
  <si>
    <t>生物防治</t>
  </si>
  <si>
    <t>（四）</t>
  </si>
  <si>
    <t>设施农业</t>
  </si>
  <si>
    <t>大棚建设</t>
  </si>
  <si>
    <t>拱棚建设</t>
  </si>
  <si>
    <t>温室建设</t>
  </si>
  <si>
    <t>农业示范区建设</t>
  </si>
  <si>
    <t>农业机械设备采购</t>
  </si>
  <si>
    <t>育苗大棚建设</t>
  </si>
  <si>
    <t>农作物晒场</t>
  </si>
  <si>
    <t>仓储设施改造</t>
  </si>
  <si>
    <t>棉花良繁基地</t>
  </si>
  <si>
    <t>棉花无公害植保示范</t>
  </si>
  <si>
    <t>农业产业示范园项目</t>
  </si>
  <si>
    <t>示范基地建设</t>
  </si>
  <si>
    <t>种业提升</t>
  </si>
  <si>
    <t>蔬菜加工包装基地</t>
  </si>
  <si>
    <t>蔬菜基地建设</t>
  </si>
  <si>
    <t>农家有机肥补助</t>
  </si>
  <si>
    <t>育苗基地</t>
  </si>
  <si>
    <t>冷库项目</t>
  </si>
  <si>
    <t>（五）</t>
  </si>
  <si>
    <t>产供销建设</t>
  </si>
  <si>
    <t>红枣加工厂</t>
  </si>
  <si>
    <t>牲畜屠宰加工厂</t>
  </si>
  <si>
    <t>肉制品加工厂</t>
  </si>
  <si>
    <t>蔬菜批发交易市场</t>
  </si>
  <si>
    <t>农副产品加工车间</t>
  </si>
  <si>
    <t>农贸市场建设</t>
  </si>
  <si>
    <t>馕产业配套基础设施建设</t>
  </si>
  <si>
    <t>农产品检测</t>
  </si>
  <si>
    <t>产业园基础设施建设</t>
  </si>
  <si>
    <t>劳动密集型产业基础设施</t>
  </si>
  <si>
    <t>粮食烘干厂及设施设备</t>
  </si>
  <si>
    <t>滴灌带厂建设</t>
  </si>
  <si>
    <t>薄膜厂建设</t>
  </si>
  <si>
    <t>农产品展销中心基础设施建设</t>
  </si>
  <si>
    <t>卫星工厂</t>
  </si>
  <si>
    <t>果蔬分级包装配送建设项目</t>
  </si>
  <si>
    <t>蔬菜交易市场</t>
  </si>
  <si>
    <t>有机肥生产建设</t>
  </si>
  <si>
    <t>电商扶贫</t>
  </si>
  <si>
    <t>物流仓储设施</t>
  </si>
  <si>
    <t>平方</t>
  </si>
  <si>
    <t>农产品深加工基地</t>
  </si>
  <si>
    <t>晾晒及仓储设施</t>
  </si>
  <si>
    <t>保鲜库升级改造</t>
  </si>
  <si>
    <t>加工业</t>
  </si>
  <si>
    <t>冷链物流</t>
  </si>
  <si>
    <t>农产品加工</t>
  </si>
  <si>
    <t>农机服务产业园</t>
  </si>
  <si>
    <t>农业科技园区建设</t>
  </si>
  <si>
    <t>市场建设</t>
  </si>
  <si>
    <t>市场升级改造</t>
  </si>
  <si>
    <t>叶面肥厂建设</t>
  </si>
  <si>
    <t>砂石料厂建设</t>
  </si>
  <si>
    <t>生态有机肥建设</t>
  </si>
  <si>
    <t>面粉厂建设</t>
  </si>
  <si>
    <t>馕加工基地建设</t>
  </si>
  <si>
    <t>药材加工厂建设</t>
  </si>
  <si>
    <t>农产品加工厂建设</t>
  </si>
  <si>
    <t>水泥厂建设</t>
  </si>
  <si>
    <t>塑框厂建设</t>
  </si>
  <si>
    <t>木材加工厂建设</t>
  </si>
  <si>
    <t>秸秆粉碎加工厂</t>
  </si>
  <si>
    <t>花卉基地建设</t>
  </si>
  <si>
    <t>小夜市建设</t>
  </si>
  <si>
    <t>小工厂建设</t>
  </si>
  <si>
    <t>冲调粉白杏营养品加工</t>
  </si>
  <si>
    <t>条</t>
  </si>
  <si>
    <t>杏果汁加工包装生产线</t>
  </si>
  <si>
    <t>榨油厂建设</t>
  </si>
  <si>
    <t>馕厂建设</t>
  </si>
  <si>
    <t>夜市建设</t>
  </si>
  <si>
    <t>农村集贸市场改扩建项目</t>
  </si>
  <si>
    <t>红枣加工转化能力建设项目</t>
  </si>
  <si>
    <t>锁阳加工厂建设</t>
  </si>
  <si>
    <t>（六）</t>
  </si>
  <si>
    <t>休闲农业和乡村旅游</t>
  </si>
  <si>
    <t>乡村旅游开发基础设施建设</t>
  </si>
  <si>
    <t>个/村</t>
  </si>
  <si>
    <t>生态采摘园区</t>
  </si>
  <si>
    <t>农家乐</t>
  </si>
  <si>
    <t>生态农业园建设</t>
  </si>
  <si>
    <t>观光智慧农业建设</t>
  </si>
  <si>
    <t>游客服务中心</t>
  </si>
  <si>
    <t>村</t>
  </si>
  <si>
    <t>乡村旅游</t>
  </si>
  <si>
    <t>采摘园</t>
  </si>
  <si>
    <t>特色民宿区</t>
  </si>
  <si>
    <t>引客入疆项目</t>
  </si>
  <si>
    <t>休闲农家园建设项目</t>
  </si>
  <si>
    <t>二</t>
  </si>
  <si>
    <t>小型手工业工程</t>
  </si>
  <si>
    <t>手工业项目</t>
  </si>
  <si>
    <t>服装生产车间</t>
  </si>
  <si>
    <t>民族特色手工产品加工厂</t>
  </si>
  <si>
    <t>三</t>
  </si>
  <si>
    <t>庭院经济建设工程</t>
  </si>
  <si>
    <t>庭院经济建设</t>
  </si>
  <si>
    <t>庭院灌溉管道建设</t>
  </si>
  <si>
    <t>四</t>
  </si>
  <si>
    <t>就业和技能技术培训工程</t>
  </si>
  <si>
    <t>“以奖代补”项目</t>
  </si>
  <si>
    <t>人次</t>
  </si>
  <si>
    <t>自主就业</t>
  </si>
  <si>
    <t>户</t>
  </si>
  <si>
    <t>雨露计划</t>
  </si>
  <si>
    <t>技能培训</t>
  </si>
  <si>
    <t>五</t>
  </si>
  <si>
    <t>基础设施建设</t>
  </si>
  <si>
    <t>公共基础设施建设</t>
  </si>
  <si>
    <t>人居环境整治建设</t>
  </si>
  <si>
    <t>农村道路及附属设施建设</t>
  </si>
  <si>
    <t>生态修复工程</t>
  </si>
  <si>
    <t>电力施设改造</t>
  </si>
  <si>
    <t>牲畜质检中心</t>
  </si>
  <si>
    <t>厕所建设</t>
  </si>
  <si>
    <t>农村饮水巩固提升工程</t>
  </si>
  <si>
    <t>乡村文化体育建设</t>
  </si>
  <si>
    <t>平米</t>
  </si>
  <si>
    <t>交通公共设施综合服务</t>
  </si>
  <si>
    <t>特色乡村建设</t>
  </si>
  <si>
    <t>日间照料中心</t>
  </si>
  <si>
    <t>服务区建设</t>
  </si>
  <si>
    <t>调水工程及配套设施建设</t>
  </si>
  <si>
    <t>农村道路建设</t>
  </si>
  <si>
    <t>生活垃圾处理</t>
  </si>
  <si>
    <t>排碱渠</t>
  </si>
  <si>
    <t>立方米</t>
  </si>
  <si>
    <t>生态发展</t>
  </si>
  <si>
    <t>水库基础设施</t>
  </si>
  <si>
    <t>千瓦</t>
  </si>
  <si>
    <t>村庄绿化建设项目</t>
  </si>
  <si>
    <t>农村公共卫生治理配套设施</t>
  </si>
  <si>
    <t>农村教育教学基础设施建设</t>
  </si>
  <si>
    <t>农村污水处理工程</t>
  </si>
  <si>
    <t>农村人居环境整治</t>
  </si>
  <si>
    <t>公共文化馆建设项目</t>
  </si>
  <si>
    <t>公共图书馆建设项目</t>
  </si>
  <si>
    <t>公园</t>
  </si>
  <si>
    <t>游牧文化广场</t>
  </si>
  <si>
    <t>篮球场</t>
  </si>
  <si>
    <t>其他基础设施建设</t>
  </si>
  <si>
    <t>门面房建设</t>
  </si>
  <si>
    <t>沙枣产业配套基础设施建设</t>
  </si>
  <si>
    <t>新能源建设</t>
  </si>
  <si>
    <t>富民安居房</t>
  </si>
  <si>
    <t>基层医疗机构预检分诊业务用房建设</t>
  </si>
  <si>
    <t>老旧小区改造</t>
  </si>
  <si>
    <t>信息化建设</t>
  </si>
  <si>
    <t>驿站基础设施建设</t>
  </si>
  <si>
    <t>煤改电建设</t>
  </si>
  <si>
    <t>马路经济提升改造项目</t>
  </si>
  <si>
    <t>村文化阵地及配套设施建设</t>
  </si>
  <si>
    <t>电商物流中心</t>
  </si>
  <si>
    <t>核桃加工厂基础设施建设</t>
  </si>
  <si>
    <t>食品生产加工产业园区</t>
  </si>
  <si>
    <t>扶贫创业基地附属设施建设</t>
  </si>
  <si>
    <t>农产品交易市场</t>
  </si>
  <si>
    <t>特色农产品交易基地建设附属设施建设</t>
  </si>
  <si>
    <t>新时代文明实践所提升改造项目</t>
  </si>
  <si>
    <t>游乐场</t>
  </si>
  <si>
    <t>创业就业基础设施建设</t>
  </si>
  <si>
    <t>停车区、服务区建设</t>
  </si>
  <si>
    <t>快递超市</t>
  </si>
  <si>
    <t>汽车维修服务销售中心</t>
  </si>
  <si>
    <t>汽车综合服务项目</t>
  </si>
  <si>
    <t>“文化润疆'项目</t>
  </si>
  <si>
    <t>羌塘藏西北阿尔金山生态修复治理工程</t>
  </si>
  <si>
    <t>文工团排练大厅新建项目</t>
  </si>
  <si>
    <t>森林抚育补助项目</t>
  </si>
  <si>
    <t>山水林田湖草建设项目</t>
  </si>
  <si>
    <t>农机合作社厂房建设项目</t>
  </si>
  <si>
    <t>退耕还林还草</t>
  </si>
  <si>
    <t>停车场建设</t>
  </si>
  <si>
    <t>六</t>
  </si>
  <si>
    <t>金融支持巩固拓展脱贫攻坚成果</t>
  </si>
  <si>
    <r>
      <rPr>
        <sz val="10"/>
        <rFont val="方正仿宋_GBK"/>
        <charset val="134"/>
      </rPr>
      <t>贷款贴息</t>
    </r>
  </si>
  <si>
    <r>
      <rPr>
        <sz val="10"/>
        <rFont val="方正仿宋_GBK"/>
        <charset val="134"/>
      </rPr>
      <t>户</t>
    </r>
  </si>
  <si>
    <t>七</t>
  </si>
  <si>
    <t>其他</t>
  </si>
  <si>
    <t>创业以奖代补</t>
  </si>
  <si>
    <t>就业以奖代补</t>
  </si>
  <si>
    <t>麦种补助</t>
  </si>
  <si>
    <t>农业以奖代补</t>
  </si>
  <si>
    <t>培训以奖代补</t>
  </si>
  <si>
    <t>人才振兴</t>
  </si>
  <si>
    <t>牲畜养殖以奖代补</t>
  </si>
  <si>
    <t>饲草料以奖代补</t>
  </si>
  <si>
    <t>种子以奖代补</t>
  </si>
  <si>
    <t>公斤</t>
  </si>
  <si>
    <t>家禽补助</t>
  </si>
  <si>
    <t>项目管理费</t>
  </si>
  <si>
    <t>农村电网改造工程</t>
  </si>
  <si>
    <t>暖气入户工程建设</t>
  </si>
  <si>
    <t>农村住房改造工程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</si>
</sst>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0000%"/>
  </numFmts>
  <fonts count="40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方正仿宋_GBK"/>
      <charset val="134"/>
    </font>
    <font>
      <sz val="12"/>
      <name val="方正仿宋_GBK"/>
      <charset val="134"/>
    </font>
    <font>
      <sz val="20"/>
      <name val="方正小标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0"/>
      <name val="方正仿宋_GBK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方正仿宋_GBK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4" fillId="7" borderId="8" applyNumberFormat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/>
    <xf numFmtId="0" fontId="2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0" fillId="0" borderId="0"/>
    <xf numFmtId="0" fontId="38" fillId="0" borderId="0"/>
    <xf numFmtId="0" fontId="39" fillId="0" borderId="0">
      <alignment vertical="center"/>
    </xf>
    <xf numFmtId="0" fontId="25" fillId="0" borderId="0">
      <protection locked="0"/>
    </xf>
    <xf numFmtId="0" fontId="0" fillId="0" borderId="0"/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8" fillId="0" borderId="3" xfId="57" applyFont="1" applyFill="1" applyBorder="1" applyAlignment="1" applyProtection="1">
      <alignment horizontal="center" vertical="center"/>
    </xf>
    <xf numFmtId="0" fontId="11" fillId="0" borderId="3" xfId="57" applyFont="1" applyFill="1" applyBorder="1" applyAlignment="1" applyProtection="1">
      <alignment horizontal="center" vertical="center"/>
    </xf>
    <xf numFmtId="0" fontId="10" fillId="0" borderId="3" xfId="57" applyFont="1" applyFill="1" applyBorder="1" applyAlignment="1" applyProtection="1">
      <alignment horizontal="center" vertical="center"/>
    </xf>
    <xf numFmtId="176" fontId="11" fillId="0" borderId="3" xfId="57" applyNumberFormat="1" applyFont="1" applyFill="1" applyBorder="1" applyAlignment="1" applyProtection="1">
      <alignment horizontal="center" vertical="center"/>
    </xf>
    <xf numFmtId="0" fontId="2" fillId="0" borderId="3" xfId="57" applyFont="1" applyFill="1" applyBorder="1" applyAlignment="1" applyProtection="1">
      <alignment horizontal="center" vertical="center"/>
    </xf>
    <xf numFmtId="176" fontId="8" fillId="0" borderId="3" xfId="57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9" xfId="53"/>
    <cellStyle name="常规 24" xfId="54"/>
    <cellStyle name="常规 18" xfId="55"/>
    <cellStyle name="常规 3" xfId="56"/>
    <cellStyle name="常规 4" xfId="57"/>
    <cellStyle name="常规 22" xfId="58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9"/>
  <sheetViews>
    <sheetView tabSelected="1" topLeftCell="B1" workbookViewId="0">
      <selection activeCell="A1" sqref="A1:H1"/>
    </sheetView>
  </sheetViews>
  <sheetFormatPr defaultColWidth="9" defaultRowHeight="15.75" outlineLevelCol="7"/>
  <cols>
    <col min="1" max="1" width="7" style="3" customWidth="1"/>
    <col min="2" max="2" width="27.1916666666667" style="4" customWidth="1"/>
    <col min="3" max="3" width="5.625" style="3" customWidth="1"/>
    <col min="4" max="4" width="8.28333333333333" style="3" customWidth="1"/>
    <col min="5" max="5" width="8.25" style="5" customWidth="1"/>
    <col min="6" max="6" width="8.75" style="6" customWidth="1"/>
    <col min="7" max="7" width="14.2666666666667" style="3" customWidth="1"/>
    <col min="8" max="8" width="7.5" style="3" customWidth="1"/>
    <col min="9" max="16304" width="8.75" style="1"/>
    <col min="16305" max="16305" width="8.75" style="7"/>
    <col min="16306" max="16308" width="9" style="7"/>
    <col min="16309" max="16309" width="8.75" style="7"/>
    <col min="16310" max="16384" width="9" style="7"/>
  </cols>
  <sheetData>
    <row r="1" s="1" customFormat="1" ht="54" customHeight="1" spans="1:8">
      <c r="A1" s="8" t="s">
        <v>0</v>
      </c>
      <c r="B1" s="8"/>
      <c r="C1" s="8"/>
      <c r="D1" s="8"/>
      <c r="E1" s="8"/>
      <c r="F1" s="9"/>
      <c r="G1" s="8"/>
      <c r="H1" s="8"/>
    </row>
    <row r="2" s="1" customFormat="1" ht="21.75" customHeight="1" spans="1:8">
      <c r="A2" s="10"/>
      <c r="B2" s="11"/>
      <c r="C2" s="3"/>
      <c r="D2" s="3"/>
      <c r="E2" s="5"/>
      <c r="F2" s="12" t="s">
        <v>1</v>
      </c>
      <c r="G2" s="13"/>
      <c r="H2" s="13"/>
    </row>
    <row r="3" s="1" customFormat="1" ht="30" customHeight="1" spans="1:8">
      <c r="A3" s="14" t="s">
        <v>2</v>
      </c>
      <c r="B3" s="15" t="s">
        <v>3</v>
      </c>
      <c r="C3" s="14" t="s">
        <v>4</v>
      </c>
      <c r="D3" s="14" t="s">
        <v>5</v>
      </c>
      <c r="E3" s="16"/>
      <c r="F3" s="17" t="s">
        <v>6</v>
      </c>
      <c r="G3" s="18"/>
      <c r="H3" s="16" t="s">
        <v>7</v>
      </c>
    </row>
    <row r="4" s="1" customFormat="1" ht="30" customHeight="1" spans="1:8">
      <c r="A4" s="19"/>
      <c r="B4" s="20"/>
      <c r="C4" s="19"/>
      <c r="D4" s="19"/>
      <c r="E4" s="16" t="s">
        <v>8</v>
      </c>
      <c r="F4" s="21" t="s">
        <v>9</v>
      </c>
      <c r="G4" s="16" t="s">
        <v>10</v>
      </c>
      <c r="H4" s="16"/>
    </row>
    <row r="5" s="1" customFormat="1" ht="21" customHeight="1" spans="1:8">
      <c r="A5" s="22" t="s">
        <v>11</v>
      </c>
      <c r="B5" s="23"/>
      <c r="C5" s="24">
        <f>SUM(C6+C183)</f>
        <v>2</v>
      </c>
      <c r="D5" s="77" t="s">
        <v>12</v>
      </c>
      <c r="E5" s="77" t="s">
        <v>12</v>
      </c>
      <c r="F5" s="26">
        <v>271</v>
      </c>
      <c r="G5" s="27">
        <v>1</v>
      </c>
      <c r="H5" s="28">
        <v>6</v>
      </c>
    </row>
    <row r="6" s="1" customFormat="1" ht="21" customHeight="1" spans="1:8">
      <c r="A6" s="29" t="s">
        <v>13</v>
      </c>
      <c r="B6" s="30" t="s">
        <v>14</v>
      </c>
      <c r="C6" s="24">
        <v>2</v>
      </c>
      <c r="D6" s="25">
        <v>86</v>
      </c>
      <c r="E6" s="77" t="s">
        <v>12</v>
      </c>
      <c r="F6" s="26">
        <v>271</v>
      </c>
      <c r="G6" s="27">
        <v>0.4611</v>
      </c>
      <c r="H6" s="24">
        <v>6</v>
      </c>
    </row>
    <row r="7" s="1" customFormat="1" ht="21" customHeight="1" spans="1:8">
      <c r="A7" s="29" t="s">
        <v>15</v>
      </c>
      <c r="B7" s="30" t="s">
        <v>16</v>
      </c>
      <c r="C7" s="24"/>
      <c r="D7" s="77" t="s">
        <v>12</v>
      </c>
      <c r="E7" s="77" t="s">
        <v>12</v>
      </c>
      <c r="F7" s="26"/>
      <c r="G7" s="27"/>
      <c r="H7" s="24"/>
    </row>
    <row r="8" s="1" customFormat="1" ht="21" customHeight="1" spans="1:8">
      <c r="A8" s="24">
        <v>1</v>
      </c>
      <c r="B8" s="31" t="s">
        <v>17</v>
      </c>
      <c r="C8" s="25"/>
      <c r="D8" s="25"/>
      <c r="E8" s="32" t="s">
        <v>18</v>
      </c>
      <c r="F8" s="33"/>
      <c r="G8" s="27">
        <f t="shared" ref="G8:G10" si="0">F8/2473582.07</f>
        <v>0</v>
      </c>
      <c r="H8" s="25"/>
    </row>
    <row r="9" s="1" customFormat="1" ht="21" customHeight="1" spans="1:8">
      <c r="A9" s="24">
        <v>2</v>
      </c>
      <c r="B9" s="31" t="s">
        <v>19</v>
      </c>
      <c r="C9" s="25"/>
      <c r="D9" s="25"/>
      <c r="E9" s="32" t="s">
        <v>20</v>
      </c>
      <c r="F9" s="33"/>
      <c r="G9" s="27">
        <f t="shared" si="0"/>
        <v>0</v>
      </c>
      <c r="H9" s="25"/>
    </row>
    <row r="10" s="1" customFormat="1" ht="21" customHeight="1" spans="1:8">
      <c r="A10" s="24">
        <v>3</v>
      </c>
      <c r="B10" s="31" t="s">
        <v>21</v>
      </c>
      <c r="C10" s="25"/>
      <c r="D10" s="25"/>
      <c r="E10" s="32" t="s">
        <v>18</v>
      </c>
      <c r="F10" s="33"/>
      <c r="G10" s="27">
        <f t="shared" si="0"/>
        <v>0</v>
      </c>
      <c r="H10" s="25"/>
    </row>
    <row r="11" s="1" customFormat="1" ht="21" customHeight="1" spans="1:8">
      <c r="A11" s="24">
        <v>4</v>
      </c>
      <c r="B11" s="31" t="s">
        <v>22</v>
      </c>
      <c r="C11" s="25"/>
      <c r="D11" s="25"/>
      <c r="E11" s="32" t="s">
        <v>18</v>
      </c>
      <c r="F11" s="33"/>
      <c r="G11" s="27">
        <f>F11/F5</f>
        <v>0</v>
      </c>
      <c r="H11" s="25"/>
    </row>
    <row r="12" s="1" customFormat="1" ht="21" customHeight="1" spans="1:8">
      <c r="A12" s="24">
        <v>5</v>
      </c>
      <c r="B12" s="31" t="s">
        <v>23</v>
      </c>
      <c r="C12" s="25"/>
      <c r="D12" s="25"/>
      <c r="E12" s="32" t="s">
        <v>24</v>
      </c>
      <c r="F12" s="33"/>
      <c r="G12" s="27">
        <f t="shared" ref="G12:G20" si="1">F12/2473582.07</f>
        <v>0</v>
      </c>
      <c r="H12" s="25"/>
    </row>
    <row r="13" s="1" customFormat="1" ht="21" customHeight="1" spans="1:8">
      <c r="A13" s="24">
        <v>6</v>
      </c>
      <c r="B13" s="31" t="s">
        <v>25</v>
      </c>
      <c r="C13" s="25"/>
      <c r="D13" s="25"/>
      <c r="E13" s="32" t="s">
        <v>18</v>
      </c>
      <c r="F13" s="33"/>
      <c r="G13" s="27">
        <f t="shared" si="1"/>
        <v>0</v>
      </c>
      <c r="H13" s="25"/>
    </row>
    <row r="14" s="1" customFormat="1" ht="21" customHeight="1" spans="1:8">
      <c r="A14" s="24">
        <v>7</v>
      </c>
      <c r="B14" s="31" t="s">
        <v>26</v>
      </c>
      <c r="C14" s="25"/>
      <c r="D14" s="25"/>
      <c r="E14" s="32" t="s">
        <v>20</v>
      </c>
      <c r="F14" s="33"/>
      <c r="G14" s="34"/>
      <c r="H14" s="25"/>
    </row>
    <row r="15" s="1" customFormat="1" ht="21" customHeight="1" spans="1:8">
      <c r="A15" s="24">
        <v>8</v>
      </c>
      <c r="B15" s="31" t="s">
        <v>27</v>
      </c>
      <c r="C15" s="25"/>
      <c r="D15" s="25"/>
      <c r="E15" s="32" t="s">
        <v>18</v>
      </c>
      <c r="F15" s="33"/>
      <c r="G15" s="27">
        <f t="shared" si="1"/>
        <v>0</v>
      </c>
      <c r="H15" s="25"/>
    </row>
    <row r="16" s="1" customFormat="1" ht="21" customHeight="1" spans="1:8">
      <c r="A16" s="24">
        <v>9</v>
      </c>
      <c r="B16" s="31" t="s">
        <v>28</v>
      </c>
      <c r="C16" s="35"/>
      <c r="D16" s="35"/>
      <c r="E16" s="32" t="s">
        <v>20</v>
      </c>
      <c r="F16" s="35"/>
      <c r="G16" s="27">
        <f>F30/2473582.07</f>
        <v>0</v>
      </c>
      <c r="H16" s="25"/>
    </row>
    <row r="17" s="1" customFormat="1" ht="21" customHeight="1" spans="1:8">
      <c r="A17" s="24">
        <v>10</v>
      </c>
      <c r="B17" s="31" t="s">
        <v>29</v>
      </c>
      <c r="C17" s="25"/>
      <c r="D17" s="25"/>
      <c r="E17" s="32" t="s">
        <v>30</v>
      </c>
      <c r="F17" s="33"/>
      <c r="G17" s="27">
        <f t="shared" si="1"/>
        <v>0</v>
      </c>
      <c r="H17" s="25"/>
    </row>
    <row r="18" s="1" customFormat="1" ht="21" customHeight="1" spans="1:8">
      <c r="A18" s="24">
        <v>11</v>
      </c>
      <c r="B18" s="31" t="s">
        <v>31</v>
      </c>
      <c r="C18" s="25"/>
      <c r="D18" s="25"/>
      <c r="E18" s="32" t="s">
        <v>18</v>
      </c>
      <c r="F18" s="33"/>
      <c r="G18" s="27">
        <f t="shared" si="1"/>
        <v>0</v>
      </c>
      <c r="H18" s="25"/>
    </row>
    <row r="19" s="1" customFormat="1" ht="21" customHeight="1" spans="1:8">
      <c r="A19" s="24">
        <v>12</v>
      </c>
      <c r="B19" s="31" t="s">
        <v>32</v>
      </c>
      <c r="C19" s="25"/>
      <c r="D19" s="25"/>
      <c r="E19" s="32" t="s">
        <v>33</v>
      </c>
      <c r="F19" s="33"/>
      <c r="G19" s="27">
        <f t="shared" si="1"/>
        <v>0</v>
      </c>
      <c r="H19" s="25"/>
    </row>
    <row r="20" s="1" customFormat="1" ht="21" customHeight="1" spans="1:8">
      <c r="A20" s="24">
        <v>13</v>
      </c>
      <c r="B20" s="31" t="s">
        <v>34</v>
      </c>
      <c r="C20" s="25"/>
      <c r="D20" s="25"/>
      <c r="E20" s="32" t="s">
        <v>35</v>
      </c>
      <c r="F20" s="33"/>
      <c r="G20" s="27">
        <f t="shared" si="1"/>
        <v>0</v>
      </c>
      <c r="H20" s="25"/>
    </row>
    <row r="21" s="1" customFormat="1" ht="21" customHeight="1" spans="1:8">
      <c r="A21" s="24">
        <v>14</v>
      </c>
      <c r="B21" s="31" t="s">
        <v>36</v>
      </c>
      <c r="C21" s="25"/>
      <c r="D21" s="25"/>
      <c r="E21" s="32" t="s">
        <v>33</v>
      </c>
      <c r="F21" s="36"/>
      <c r="G21" s="27"/>
      <c r="H21" s="25"/>
    </row>
    <row r="22" s="1" customFormat="1" ht="21" customHeight="1" spans="1:8">
      <c r="A22" s="24">
        <v>15</v>
      </c>
      <c r="B22" s="31" t="s">
        <v>37</v>
      </c>
      <c r="C22" s="25"/>
      <c r="D22" s="25"/>
      <c r="E22" s="32" t="s">
        <v>38</v>
      </c>
      <c r="F22" s="36"/>
      <c r="G22" s="27">
        <v>0.0495</v>
      </c>
      <c r="H22" s="25"/>
    </row>
    <row r="23" s="1" customFormat="1" ht="21" customHeight="1" spans="1:8">
      <c r="A23" s="24">
        <v>16</v>
      </c>
      <c r="B23" s="31" t="s">
        <v>39</v>
      </c>
      <c r="C23" s="25"/>
      <c r="D23" s="25"/>
      <c r="E23" s="32" t="s">
        <v>38</v>
      </c>
      <c r="F23" s="33"/>
      <c r="G23" s="27">
        <f>F23/F5</f>
        <v>0</v>
      </c>
      <c r="H23" s="25"/>
    </row>
    <row r="24" s="1" customFormat="1" ht="21" customHeight="1" spans="1:8">
      <c r="A24" s="24">
        <v>17</v>
      </c>
      <c r="B24" s="31" t="s">
        <v>40</v>
      </c>
      <c r="C24" s="25"/>
      <c r="D24" s="25"/>
      <c r="E24" s="32" t="s">
        <v>24</v>
      </c>
      <c r="F24" s="33"/>
      <c r="G24" s="27">
        <f t="shared" ref="G23:G30" si="2">F24/2473582.07</f>
        <v>0</v>
      </c>
      <c r="H24" s="25"/>
    </row>
    <row r="25" s="1" customFormat="1" ht="21" customHeight="1" spans="1:8">
      <c r="A25" s="24">
        <v>18</v>
      </c>
      <c r="B25" s="31" t="s">
        <v>41</v>
      </c>
      <c r="C25" s="25"/>
      <c r="D25" s="25"/>
      <c r="E25" s="32" t="s">
        <v>24</v>
      </c>
      <c r="F25" s="33"/>
      <c r="G25" s="27">
        <f t="shared" si="2"/>
        <v>0</v>
      </c>
      <c r="H25" s="25"/>
    </row>
    <row r="26" s="1" customFormat="1" ht="21" customHeight="1" spans="1:8">
      <c r="A26" s="24">
        <v>19</v>
      </c>
      <c r="B26" s="31" t="s">
        <v>42</v>
      </c>
      <c r="C26" s="25"/>
      <c r="D26" s="25"/>
      <c r="E26" s="32" t="s">
        <v>20</v>
      </c>
      <c r="F26" s="33"/>
      <c r="G26" s="27">
        <f t="shared" si="2"/>
        <v>0</v>
      </c>
      <c r="H26" s="25"/>
    </row>
    <row r="27" s="1" customFormat="1" ht="21" customHeight="1" spans="1:8">
      <c r="A27" s="24">
        <v>20</v>
      </c>
      <c r="B27" s="31" t="s">
        <v>43</v>
      </c>
      <c r="C27" s="25"/>
      <c r="D27" s="25"/>
      <c r="E27" s="32" t="s">
        <v>18</v>
      </c>
      <c r="F27" s="33"/>
      <c r="G27" s="27">
        <f t="shared" si="2"/>
        <v>0</v>
      </c>
      <c r="H27" s="25"/>
    </row>
    <row r="28" s="1" customFormat="1" ht="21" customHeight="1" spans="1:8">
      <c r="A28" s="24">
        <v>21</v>
      </c>
      <c r="B28" s="31" t="s">
        <v>44</v>
      </c>
      <c r="C28" s="25"/>
      <c r="D28" s="25"/>
      <c r="E28" s="32" t="s">
        <v>18</v>
      </c>
      <c r="F28" s="33"/>
      <c r="G28" s="27">
        <f t="shared" si="2"/>
        <v>0</v>
      </c>
      <c r="H28" s="25"/>
    </row>
    <row r="29" s="1" customFormat="1" ht="21" customHeight="1" spans="1:8">
      <c r="A29" s="24">
        <v>22</v>
      </c>
      <c r="B29" s="31" t="s">
        <v>45</v>
      </c>
      <c r="C29" s="25"/>
      <c r="D29" s="25"/>
      <c r="E29" s="32" t="s">
        <v>20</v>
      </c>
      <c r="F29" s="33"/>
      <c r="G29" s="27">
        <f t="shared" si="2"/>
        <v>0</v>
      </c>
      <c r="H29" s="25"/>
    </row>
    <row r="30" s="1" customFormat="1" ht="21" customHeight="1" spans="1:8">
      <c r="A30" s="24">
        <v>23</v>
      </c>
      <c r="B30" s="31" t="s">
        <v>46</v>
      </c>
      <c r="C30" s="25"/>
      <c r="D30" s="37"/>
      <c r="E30" s="32" t="s">
        <v>18</v>
      </c>
      <c r="F30" s="33"/>
      <c r="G30" s="27">
        <f>F30/F5</f>
        <v>0</v>
      </c>
      <c r="H30" s="25"/>
    </row>
    <row r="31" s="1" customFormat="1" ht="21" customHeight="1" spans="1:8">
      <c r="A31" s="29" t="s">
        <v>47</v>
      </c>
      <c r="B31" s="30" t="s">
        <v>48</v>
      </c>
      <c r="C31" s="24"/>
      <c r="D31" s="25"/>
      <c r="E31" s="77" t="s">
        <v>12</v>
      </c>
      <c r="F31" s="26"/>
      <c r="G31" s="27">
        <v>0.0863</v>
      </c>
      <c r="H31" s="24"/>
    </row>
    <row r="32" s="1" customFormat="1" ht="21" customHeight="1" spans="1:8">
      <c r="A32" s="24">
        <v>1</v>
      </c>
      <c r="B32" s="38" t="s">
        <v>49</v>
      </c>
      <c r="C32" s="39">
        <v>2</v>
      </c>
      <c r="D32" s="39">
        <v>86</v>
      </c>
      <c r="E32" s="40" t="s">
        <v>50</v>
      </c>
      <c r="F32" s="41">
        <v>271</v>
      </c>
      <c r="G32" s="27">
        <v>0.068</v>
      </c>
      <c r="H32" s="39">
        <v>6</v>
      </c>
    </row>
    <row r="33" s="1" customFormat="1" ht="21" customHeight="1" spans="1:8">
      <c r="A33" s="24">
        <v>2</v>
      </c>
      <c r="B33" s="38" t="s">
        <v>51</v>
      </c>
      <c r="C33" s="39"/>
      <c r="D33" s="39"/>
      <c r="E33" s="40" t="s">
        <v>20</v>
      </c>
      <c r="F33" s="41"/>
      <c r="G33" s="27">
        <f t="shared" ref="G33:G41" si="3">F33/2473582.07</f>
        <v>0</v>
      </c>
      <c r="H33" s="39"/>
    </row>
    <row r="34" s="1" customFormat="1" ht="21" customHeight="1" spans="1:8">
      <c r="A34" s="24">
        <v>3</v>
      </c>
      <c r="B34" s="38" t="s">
        <v>52</v>
      </c>
      <c r="C34" s="39"/>
      <c r="D34" s="39"/>
      <c r="E34" s="40" t="s">
        <v>33</v>
      </c>
      <c r="F34" s="41"/>
      <c r="G34" s="27">
        <v>0.0059</v>
      </c>
      <c r="H34" s="39"/>
    </row>
    <row r="35" s="1" customFormat="1" ht="21" customHeight="1" spans="1:8">
      <c r="A35" s="24">
        <v>4</v>
      </c>
      <c r="B35" s="38" t="s">
        <v>53</v>
      </c>
      <c r="C35" s="39"/>
      <c r="D35" s="39"/>
      <c r="E35" s="40" t="s">
        <v>38</v>
      </c>
      <c r="F35" s="41"/>
      <c r="G35" s="27">
        <f t="shared" si="3"/>
        <v>0</v>
      </c>
      <c r="H35" s="39"/>
    </row>
    <row r="36" s="1" customFormat="1" ht="21" customHeight="1" spans="1:8">
      <c r="A36" s="24">
        <v>5</v>
      </c>
      <c r="B36" s="38" t="s">
        <v>54</v>
      </c>
      <c r="C36" s="39"/>
      <c r="D36" s="39"/>
      <c r="E36" s="40" t="s">
        <v>55</v>
      </c>
      <c r="F36" s="41"/>
      <c r="G36" s="27">
        <f t="shared" si="3"/>
        <v>0</v>
      </c>
      <c r="H36" s="39"/>
    </row>
    <row r="37" s="1" customFormat="1" ht="21" customHeight="1" spans="1:8">
      <c r="A37" s="24">
        <v>6</v>
      </c>
      <c r="B37" s="38" t="s">
        <v>56</v>
      </c>
      <c r="C37" s="39"/>
      <c r="D37" s="39"/>
      <c r="E37" s="40" t="s">
        <v>20</v>
      </c>
      <c r="F37" s="41"/>
      <c r="G37" s="27">
        <f t="shared" si="3"/>
        <v>0</v>
      </c>
      <c r="H37" s="39"/>
    </row>
    <row r="38" s="1" customFormat="1" ht="21" customHeight="1" spans="1:8">
      <c r="A38" s="24">
        <v>7</v>
      </c>
      <c r="B38" s="38" t="s">
        <v>57</v>
      </c>
      <c r="C38" s="39"/>
      <c r="D38" s="39"/>
      <c r="E38" s="40" t="s">
        <v>38</v>
      </c>
      <c r="F38" s="41"/>
      <c r="G38" s="27">
        <f t="shared" si="3"/>
        <v>0</v>
      </c>
      <c r="H38" s="39"/>
    </row>
    <row r="39" s="1" customFormat="1" ht="21" customHeight="1" spans="1:8">
      <c r="A39" s="24">
        <v>8</v>
      </c>
      <c r="B39" s="38" t="s">
        <v>58</v>
      </c>
      <c r="C39" s="39"/>
      <c r="D39" s="39"/>
      <c r="E39" s="40" t="s">
        <v>9</v>
      </c>
      <c r="F39" s="41"/>
      <c r="G39" s="27">
        <f t="shared" si="3"/>
        <v>0</v>
      </c>
      <c r="H39" s="39"/>
    </row>
    <row r="40" s="1" customFormat="1" ht="21" customHeight="1" spans="1:8">
      <c r="A40" s="24">
        <v>9</v>
      </c>
      <c r="B40" s="38" t="s">
        <v>59</v>
      </c>
      <c r="C40" s="39"/>
      <c r="D40" s="39"/>
      <c r="E40" s="40" t="s">
        <v>60</v>
      </c>
      <c r="F40" s="41"/>
      <c r="G40" s="27">
        <f t="shared" si="3"/>
        <v>0</v>
      </c>
      <c r="H40" s="39"/>
    </row>
    <row r="41" s="1" customFormat="1" ht="21" customHeight="1" spans="1:8">
      <c r="A41" s="24">
        <v>10</v>
      </c>
      <c r="B41" s="31" t="s">
        <v>61</v>
      </c>
      <c r="C41" s="42"/>
      <c r="D41" s="43"/>
      <c r="E41" s="44" t="s">
        <v>20</v>
      </c>
      <c r="F41" s="45"/>
      <c r="G41" s="27">
        <f t="shared" si="3"/>
        <v>0</v>
      </c>
      <c r="H41" s="43"/>
    </row>
    <row r="42" s="1" customFormat="1" ht="21" customHeight="1" spans="1:8">
      <c r="A42" s="24">
        <v>11</v>
      </c>
      <c r="B42" s="31" t="s">
        <v>62</v>
      </c>
      <c r="C42" s="42"/>
      <c r="D42" s="43"/>
      <c r="E42" s="44" t="s">
        <v>38</v>
      </c>
      <c r="F42" s="45"/>
      <c r="G42" s="27">
        <f>F42/F5</f>
        <v>0</v>
      </c>
      <c r="H42" s="43"/>
    </row>
    <row r="43" s="1" customFormat="1" ht="21" customHeight="1" spans="1:8">
      <c r="A43" s="24">
        <v>12</v>
      </c>
      <c r="B43" s="38" t="s">
        <v>63</v>
      </c>
      <c r="C43" s="39"/>
      <c r="D43" s="39"/>
      <c r="E43" s="40" t="s">
        <v>33</v>
      </c>
      <c r="F43" s="41"/>
      <c r="G43" s="27">
        <f t="shared" ref="G43:G46" si="4">F43/2473582.07</f>
        <v>0</v>
      </c>
      <c r="H43" s="39"/>
    </row>
    <row r="44" s="1" customFormat="1" ht="21" customHeight="1" spans="1:8">
      <c r="A44" s="24">
        <v>13</v>
      </c>
      <c r="B44" s="38" t="s">
        <v>64</v>
      </c>
      <c r="C44" s="39"/>
      <c r="D44" s="39"/>
      <c r="E44" s="40" t="s">
        <v>20</v>
      </c>
      <c r="F44" s="41"/>
      <c r="G44" s="27">
        <f t="shared" si="4"/>
        <v>0</v>
      </c>
      <c r="H44" s="39"/>
    </row>
    <row r="45" s="1" customFormat="1" ht="21" customHeight="1" spans="1:8">
      <c r="A45" s="24">
        <v>14</v>
      </c>
      <c r="B45" s="38" t="s">
        <v>65</v>
      </c>
      <c r="C45" s="39"/>
      <c r="D45" s="39"/>
      <c r="E45" s="40" t="s">
        <v>20</v>
      </c>
      <c r="F45" s="41"/>
      <c r="G45" s="27">
        <v>0.0066</v>
      </c>
      <c r="H45" s="39"/>
    </row>
    <row r="46" s="1" customFormat="1" ht="21" customHeight="1" spans="1:8">
      <c r="A46" s="24">
        <v>15</v>
      </c>
      <c r="B46" s="38" t="s">
        <v>66</v>
      </c>
      <c r="C46" s="39"/>
      <c r="D46" s="39"/>
      <c r="E46" s="40" t="s">
        <v>67</v>
      </c>
      <c r="F46" s="41"/>
      <c r="G46" s="27">
        <f t="shared" si="4"/>
        <v>0</v>
      </c>
      <c r="H46" s="39"/>
    </row>
    <row r="47" s="1" customFormat="1" ht="21" customHeight="1" spans="1:8">
      <c r="A47" s="24">
        <v>16</v>
      </c>
      <c r="B47" s="38" t="s">
        <v>68</v>
      </c>
      <c r="C47" s="39"/>
      <c r="D47" s="39"/>
      <c r="E47" s="40" t="s">
        <v>33</v>
      </c>
      <c r="F47" s="36"/>
      <c r="G47" s="27">
        <f>F47/F5</f>
        <v>0</v>
      </c>
      <c r="H47" s="39"/>
    </row>
    <row r="48" s="1" customFormat="1" ht="21" customHeight="1" spans="1:8">
      <c r="A48" s="24">
        <v>17</v>
      </c>
      <c r="B48" s="38" t="s">
        <v>69</v>
      </c>
      <c r="C48" s="39"/>
      <c r="D48" s="39"/>
      <c r="E48" s="40" t="s">
        <v>20</v>
      </c>
      <c r="F48" s="41"/>
      <c r="G48" s="27"/>
      <c r="H48" s="39"/>
    </row>
    <row r="49" s="1" customFormat="1" ht="21" customHeight="1" spans="1:8">
      <c r="A49" s="24">
        <v>18</v>
      </c>
      <c r="B49" s="38" t="s">
        <v>70</v>
      </c>
      <c r="C49" s="39"/>
      <c r="D49" s="39"/>
      <c r="E49" s="40" t="s">
        <v>18</v>
      </c>
      <c r="F49" s="41"/>
      <c r="G49" s="27">
        <f t="shared" ref="G49:G57" si="5">F49/2473582.07</f>
        <v>0</v>
      </c>
      <c r="H49" s="39"/>
    </row>
    <row r="50" s="1" customFormat="1" ht="21" customHeight="1" spans="1:8">
      <c r="A50" s="24">
        <v>19</v>
      </c>
      <c r="B50" s="38" t="s">
        <v>71</v>
      </c>
      <c r="C50" s="39"/>
      <c r="D50" s="39"/>
      <c r="E50" s="40" t="s">
        <v>38</v>
      </c>
      <c r="F50" s="41"/>
      <c r="G50" s="27">
        <f>F50/F5</f>
        <v>0</v>
      </c>
      <c r="H50" s="39"/>
    </row>
    <row r="51" s="1" customFormat="1" ht="21" customHeight="1" spans="1:8">
      <c r="A51" s="24">
        <v>20</v>
      </c>
      <c r="B51" s="31" t="s">
        <v>72</v>
      </c>
      <c r="C51" s="25"/>
      <c r="D51" s="25"/>
      <c r="E51" s="32" t="s">
        <v>73</v>
      </c>
      <c r="F51" s="33"/>
      <c r="G51" s="27">
        <f t="shared" si="5"/>
        <v>0</v>
      </c>
      <c r="H51" s="25"/>
    </row>
    <row r="52" s="1" customFormat="1" ht="21" customHeight="1" spans="1:8">
      <c r="A52" s="24">
        <v>21</v>
      </c>
      <c r="B52" s="31" t="s">
        <v>74</v>
      </c>
      <c r="C52" s="25"/>
      <c r="D52" s="25"/>
      <c r="E52" s="32" t="s">
        <v>20</v>
      </c>
      <c r="F52" s="33"/>
      <c r="G52" s="27">
        <f t="shared" si="5"/>
        <v>0</v>
      </c>
      <c r="H52" s="25"/>
    </row>
    <row r="53" s="1" customFormat="1" ht="21" customHeight="1" spans="1:8">
      <c r="A53" s="24">
        <v>22</v>
      </c>
      <c r="B53" s="31" t="s">
        <v>75</v>
      </c>
      <c r="C53" s="25"/>
      <c r="D53" s="25"/>
      <c r="E53" s="32" t="s">
        <v>38</v>
      </c>
      <c r="F53" s="33"/>
      <c r="G53" s="27">
        <f t="shared" si="5"/>
        <v>0</v>
      </c>
      <c r="H53" s="25"/>
    </row>
    <row r="54" s="1" customFormat="1" ht="21" customHeight="1" spans="1:8">
      <c r="A54" s="24">
        <v>23</v>
      </c>
      <c r="B54" s="31" t="s">
        <v>76</v>
      </c>
      <c r="C54" s="25"/>
      <c r="D54" s="25"/>
      <c r="E54" s="32" t="s">
        <v>20</v>
      </c>
      <c r="F54" s="33"/>
      <c r="G54" s="27">
        <f t="shared" si="5"/>
        <v>0</v>
      </c>
      <c r="H54" s="25"/>
    </row>
    <row r="55" s="1" customFormat="1" ht="21" customHeight="1" spans="1:8">
      <c r="A55" s="24">
        <v>24</v>
      </c>
      <c r="B55" s="31" t="s">
        <v>77</v>
      </c>
      <c r="C55" s="25"/>
      <c r="D55" s="25"/>
      <c r="E55" s="32" t="s">
        <v>20</v>
      </c>
      <c r="F55" s="33"/>
      <c r="G55" s="27">
        <f t="shared" si="5"/>
        <v>0</v>
      </c>
      <c r="H55" s="25"/>
    </row>
    <row r="56" s="1" customFormat="1" ht="21" customHeight="1" spans="1:8">
      <c r="A56" s="24">
        <v>25</v>
      </c>
      <c r="B56" s="31" t="s">
        <v>78</v>
      </c>
      <c r="C56" s="25"/>
      <c r="D56" s="25"/>
      <c r="E56" s="32" t="s">
        <v>38</v>
      </c>
      <c r="F56" s="33"/>
      <c r="G56" s="27">
        <f t="shared" si="5"/>
        <v>0</v>
      </c>
      <c r="H56" s="25"/>
    </row>
    <row r="57" s="1" customFormat="1" ht="21" customHeight="1" spans="1:8">
      <c r="A57" s="24">
        <v>26</v>
      </c>
      <c r="B57" s="31" t="s">
        <v>79</v>
      </c>
      <c r="C57" s="25"/>
      <c r="D57" s="25"/>
      <c r="E57" s="32" t="s">
        <v>38</v>
      </c>
      <c r="F57" s="33"/>
      <c r="G57" s="27">
        <f>F57/F5</f>
        <v>0</v>
      </c>
      <c r="H57" s="25"/>
    </row>
    <row r="58" s="1" customFormat="1" ht="21" customHeight="1" spans="1:8">
      <c r="A58" s="24">
        <v>27</v>
      </c>
      <c r="B58" s="31" t="s">
        <v>80</v>
      </c>
      <c r="C58" s="35"/>
      <c r="D58" s="35"/>
      <c r="E58" s="32" t="s">
        <v>20</v>
      </c>
      <c r="F58" s="35"/>
      <c r="G58" s="27">
        <v>0.0009</v>
      </c>
      <c r="H58" s="25"/>
    </row>
    <row r="59" s="1" customFormat="1" ht="21" customHeight="1" spans="1:8">
      <c r="A59" s="24">
        <v>28</v>
      </c>
      <c r="B59" s="31" t="s">
        <v>81</v>
      </c>
      <c r="C59" s="25"/>
      <c r="D59" s="25"/>
      <c r="E59" s="32" t="s">
        <v>38</v>
      </c>
      <c r="F59" s="33"/>
      <c r="G59" s="27">
        <f t="shared" ref="G59:G62" si="6">F59/2473582.07</f>
        <v>0</v>
      </c>
      <c r="H59" s="25"/>
    </row>
    <row r="60" s="1" customFormat="1" ht="21" customHeight="1" spans="1:8">
      <c r="A60" s="24">
        <v>29</v>
      </c>
      <c r="B60" s="31" t="s">
        <v>82</v>
      </c>
      <c r="C60" s="25"/>
      <c r="D60" s="25"/>
      <c r="E60" s="32" t="s">
        <v>20</v>
      </c>
      <c r="F60" s="33"/>
      <c r="G60" s="27">
        <f t="shared" si="6"/>
        <v>0</v>
      </c>
      <c r="H60" s="25"/>
    </row>
    <row r="61" s="1" customFormat="1" ht="21" customHeight="1" spans="1:8">
      <c r="A61" s="24">
        <v>30</v>
      </c>
      <c r="B61" s="31" t="s">
        <v>83</v>
      </c>
      <c r="C61" s="25"/>
      <c r="D61" s="25"/>
      <c r="E61" s="32" t="s">
        <v>33</v>
      </c>
      <c r="F61" s="33"/>
      <c r="G61" s="27">
        <f t="shared" si="6"/>
        <v>0</v>
      </c>
      <c r="H61" s="25"/>
    </row>
    <row r="62" s="1" customFormat="1" ht="21" customHeight="1" spans="1:8">
      <c r="A62" s="24">
        <v>31</v>
      </c>
      <c r="B62" s="31" t="s">
        <v>52</v>
      </c>
      <c r="C62" s="25"/>
      <c r="D62" s="25"/>
      <c r="E62" s="32" t="s">
        <v>20</v>
      </c>
      <c r="F62" s="33"/>
      <c r="G62" s="27">
        <f t="shared" si="6"/>
        <v>0</v>
      </c>
      <c r="H62" s="25"/>
    </row>
    <row r="63" s="1" customFormat="1" ht="21" customHeight="1" spans="1:8">
      <c r="A63" s="24">
        <v>32</v>
      </c>
      <c r="B63" s="31" t="s">
        <v>84</v>
      </c>
      <c r="C63" s="25"/>
      <c r="D63" s="25"/>
      <c r="E63" s="32" t="s">
        <v>20</v>
      </c>
      <c r="F63" s="33"/>
      <c r="G63" s="27"/>
      <c r="H63" s="25"/>
    </row>
    <row r="64" s="1" customFormat="1" ht="21" customHeight="1" spans="1:8">
      <c r="A64" s="24">
        <v>33</v>
      </c>
      <c r="B64" s="31" t="s">
        <v>85</v>
      </c>
      <c r="C64" s="25"/>
      <c r="D64" s="25"/>
      <c r="E64" s="32" t="s">
        <v>20</v>
      </c>
      <c r="F64" s="33"/>
      <c r="G64" s="27">
        <f t="shared" ref="G64:G66" si="7">F64/2473582.07</f>
        <v>0</v>
      </c>
      <c r="H64" s="25"/>
    </row>
    <row r="65" s="1" customFormat="1" ht="21" customHeight="1" spans="1:8">
      <c r="A65" s="24">
        <v>34</v>
      </c>
      <c r="B65" s="31" t="s">
        <v>86</v>
      </c>
      <c r="C65" s="25"/>
      <c r="D65" s="25"/>
      <c r="E65" s="32" t="s">
        <v>38</v>
      </c>
      <c r="F65" s="33"/>
      <c r="G65" s="27">
        <f t="shared" si="7"/>
        <v>0</v>
      </c>
      <c r="H65" s="25"/>
    </row>
    <row r="66" s="1" customFormat="1" ht="21" customHeight="1" spans="1:8">
      <c r="A66" s="24">
        <v>35</v>
      </c>
      <c r="B66" s="31" t="s">
        <v>87</v>
      </c>
      <c r="C66" s="25"/>
      <c r="D66" s="25"/>
      <c r="E66" s="32" t="s">
        <v>20</v>
      </c>
      <c r="F66" s="33"/>
      <c r="G66" s="27">
        <f t="shared" si="7"/>
        <v>0</v>
      </c>
      <c r="H66" s="25"/>
    </row>
    <row r="67" s="1" customFormat="1" ht="21" customHeight="1" spans="1:8">
      <c r="A67" s="29" t="s">
        <v>88</v>
      </c>
      <c r="B67" s="30" t="s">
        <v>89</v>
      </c>
      <c r="C67" s="25"/>
      <c r="D67" s="25"/>
      <c r="E67" s="77" t="s">
        <v>12</v>
      </c>
      <c r="F67" s="33"/>
      <c r="G67" s="27"/>
      <c r="H67" s="25"/>
    </row>
    <row r="68" s="1" customFormat="1" ht="21" customHeight="1" spans="1:8">
      <c r="A68" s="24">
        <v>1</v>
      </c>
      <c r="B68" s="31" t="s">
        <v>90</v>
      </c>
      <c r="C68" s="42"/>
      <c r="D68" s="42"/>
      <c r="E68" s="46" t="s">
        <v>18</v>
      </c>
      <c r="F68" s="47"/>
      <c r="G68" s="27">
        <f t="shared" ref="G68:G80" si="8">F68/2473582.07</f>
        <v>0</v>
      </c>
      <c r="H68" s="42"/>
    </row>
    <row r="69" s="1" customFormat="1" ht="21" customHeight="1" spans="1:8">
      <c r="A69" s="24">
        <v>2</v>
      </c>
      <c r="B69" s="31" t="s">
        <v>91</v>
      </c>
      <c r="C69" s="48"/>
      <c r="D69" s="48"/>
      <c r="E69" s="32" t="s">
        <v>73</v>
      </c>
      <c r="F69" s="36"/>
      <c r="G69" s="27">
        <v>0.1145</v>
      </c>
      <c r="H69" s="25"/>
    </row>
    <row r="70" s="1" customFormat="1" ht="21" customHeight="1" spans="1:8">
      <c r="A70" s="24">
        <v>3</v>
      </c>
      <c r="B70" s="31" t="s">
        <v>92</v>
      </c>
      <c r="C70" s="25"/>
      <c r="D70" s="49"/>
      <c r="E70" s="32" t="s">
        <v>20</v>
      </c>
      <c r="F70" s="33"/>
      <c r="G70" s="27">
        <v>0.0108</v>
      </c>
      <c r="H70" s="25"/>
    </row>
    <row r="71" s="1" customFormat="1" ht="21" customHeight="1" spans="1:8">
      <c r="A71" s="24">
        <v>4</v>
      </c>
      <c r="B71" s="31" t="s">
        <v>93</v>
      </c>
      <c r="C71" s="25"/>
      <c r="D71" s="25"/>
      <c r="E71" s="32" t="s">
        <v>73</v>
      </c>
      <c r="F71" s="33"/>
      <c r="G71" s="27">
        <v>0</v>
      </c>
      <c r="H71" s="25"/>
    </row>
    <row r="72" s="1" customFormat="1" ht="21" customHeight="1" spans="1:8">
      <c r="A72" s="24">
        <v>5</v>
      </c>
      <c r="B72" s="31" t="s">
        <v>94</v>
      </c>
      <c r="C72" s="25"/>
      <c r="D72" s="25"/>
      <c r="E72" s="32" t="s">
        <v>73</v>
      </c>
      <c r="F72" s="33"/>
      <c r="G72" s="27">
        <f t="shared" si="8"/>
        <v>0</v>
      </c>
      <c r="H72" s="25"/>
    </row>
    <row r="73" s="1" customFormat="1" ht="21" customHeight="1" spans="1:8">
      <c r="A73" s="24">
        <v>6</v>
      </c>
      <c r="B73" s="31" t="s">
        <v>95</v>
      </c>
      <c r="C73" s="25"/>
      <c r="D73" s="25"/>
      <c r="E73" s="32" t="s">
        <v>38</v>
      </c>
      <c r="F73" s="33"/>
      <c r="G73" s="27">
        <f t="shared" si="8"/>
        <v>0</v>
      </c>
      <c r="H73" s="25"/>
    </row>
    <row r="74" s="1" customFormat="1" ht="21" customHeight="1" spans="1:8">
      <c r="A74" s="24">
        <v>7</v>
      </c>
      <c r="B74" s="31" t="s">
        <v>96</v>
      </c>
      <c r="C74" s="25"/>
      <c r="D74" s="25"/>
      <c r="E74" s="32" t="s">
        <v>20</v>
      </c>
      <c r="F74" s="33"/>
      <c r="G74" s="27">
        <f t="shared" si="8"/>
        <v>0</v>
      </c>
      <c r="H74" s="25"/>
    </row>
    <row r="75" s="1" customFormat="1" ht="21" customHeight="1" spans="1:8">
      <c r="A75" s="24">
        <v>8</v>
      </c>
      <c r="B75" s="31" t="s">
        <v>97</v>
      </c>
      <c r="C75" s="25"/>
      <c r="D75" s="25"/>
      <c r="E75" s="32" t="s">
        <v>18</v>
      </c>
      <c r="F75" s="33"/>
      <c r="G75" s="27">
        <f t="shared" si="8"/>
        <v>0</v>
      </c>
      <c r="H75" s="25"/>
    </row>
    <row r="76" s="1" customFormat="1" ht="21" customHeight="1" spans="1:8">
      <c r="A76" s="24">
        <v>9</v>
      </c>
      <c r="B76" s="31" t="s">
        <v>98</v>
      </c>
      <c r="C76" s="25"/>
      <c r="D76" s="25"/>
      <c r="E76" s="32" t="s">
        <v>99</v>
      </c>
      <c r="F76" s="33"/>
      <c r="G76" s="27">
        <f t="shared" si="8"/>
        <v>0</v>
      </c>
      <c r="H76" s="25"/>
    </row>
    <row r="77" s="1" customFormat="1" ht="21" customHeight="1" spans="1:8">
      <c r="A77" s="24">
        <v>10</v>
      </c>
      <c r="B77" s="31" t="s">
        <v>100</v>
      </c>
      <c r="C77" s="25"/>
      <c r="D77" s="25"/>
      <c r="E77" s="32" t="s">
        <v>18</v>
      </c>
      <c r="F77" s="33"/>
      <c r="G77" s="27">
        <f t="shared" si="8"/>
        <v>0</v>
      </c>
      <c r="H77" s="25"/>
    </row>
    <row r="78" s="1" customFormat="1" ht="21" customHeight="1" spans="1:8">
      <c r="A78" s="24">
        <v>11</v>
      </c>
      <c r="B78" s="31" t="s">
        <v>101</v>
      </c>
      <c r="C78" s="25"/>
      <c r="D78" s="25"/>
      <c r="E78" s="32" t="s">
        <v>18</v>
      </c>
      <c r="F78" s="33"/>
      <c r="G78" s="27">
        <f t="shared" si="8"/>
        <v>0</v>
      </c>
      <c r="H78" s="25"/>
    </row>
    <row r="79" s="1" customFormat="1" ht="21" customHeight="1" spans="1:8">
      <c r="A79" s="24">
        <v>12</v>
      </c>
      <c r="B79" s="31" t="s">
        <v>102</v>
      </c>
      <c r="C79" s="25"/>
      <c r="D79" s="25"/>
      <c r="E79" s="32" t="s">
        <v>20</v>
      </c>
      <c r="F79" s="33"/>
      <c r="G79" s="27">
        <f t="shared" si="8"/>
        <v>0</v>
      </c>
      <c r="H79" s="25"/>
    </row>
    <row r="80" s="1" customFormat="1" ht="21" customHeight="1" spans="1:8">
      <c r="A80" s="24">
        <v>13</v>
      </c>
      <c r="B80" s="31" t="s">
        <v>103</v>
      </c>
      <c r="C80" s="25"/>
      <c r="D80" s="25"/>
      <c r="E80" s="32" t="s">
        <v>20</v>
      </c>
      <c r="F80" s="33"/>
      <c r="G80" s="27">
        <f t="shared" si="8"/>
        <v>0</v>
      </c>
      <c r="H80" s="25"/>
    </row>
    <row r="81" s="1" customFormat="1" ht="21" customHeight="1" spans="1:8">
      <c r="A81" s="29" t="s">
        <v>104</v>
      </c>
      <c r="B81" s="30" t="s">
        <v>105</v>
      </c>
      <c r="C81" s="25"/>
      <c r="D81" s="25"/>
      <c r="E81" s="77" t="s">
        <v>12</v>
      </c>
      <c r="F81" s="33"/>
      <c r="G81" s="27">
        <v>0.0087</v>
      </c>
      <c r="H81" s="25"/>
    </row>
    <row r="82" s="1" customFormat="1" ht="21" customHeight="1" spans="1:8">
      <c r="A82" s="24">
        <v>1</v>
      </c>
      <c r="B82" s="31" t="s">
        <v>106</v>
      </c>
      <c r="C82" s="39"/>
      <c r="D82" s="39"/>
      <c r="E82" s="40" t="s">
        <v>38</v>
      </c>
      <c r="F82" s="36"/>
      <c r="G82" s="27">
        <v>0.0087</v>
      </c>
      <c r="H82" s="39"/>
    </row>
    <row r="83" s="1" customFormat="1" ht="21" customHeight="1" spans="1:8">
      <c r="A83" s="24">
        <v>2</v>
      </c>
      <c r="B83" s="31" t="s">
        <v>107</v>
      </c>
      <c r="C83" s="39"/>
      <c r="D83" s="39"/>
      <c r="E83" s="40" t="s">
        <v>38</v>
      </c>
      <c r="F83" s="41"/>
      <c r="G83" s="27">
        <f t="shared" ref="G83:G101" si="9">F83/2473582.07</f>
        <v>0</v>
      </c>
      <c r="H83" s="39"/>
    </row>
    <row r="84" s="1" customFormat="1" ht="21" customHeight="1" spans="1:8">
      <c r="A84" s="24">
        <v>3</v>
      </c>
      <c r="B84" s="31" t="s">
        <v>108</v>
      </c>
      <c r="C84" s="39"/>
      <c r="D84" s="39"/>
      <c r="E84" s="40" t="s">
        <v>18</v>
      </c>
      <c r="F84" s="41"/>
      <c r="G84" s="27">
        <f t="shared" si="9"/>
        <v>0</v>
      </c>
      <c r="H84" s="39"/>
    </row>
    <row r="85" s="1" customFormat="1" ht="21" customHeight="1" spans="1:8">
      <c r="A85" s="24">
        <v>4</v>
      </c>
      <c r="B85" s="31" t="s">
        <v>109</v>
      </c>
      <c r="C85" s="39"/>
      <c r="D85" s="39"/>
      <c r="E85" s="40" t="s">
        <v>38</v>
      </c>
      <c r="F85" s="41"/>
      <c r="G85" s="27">
        <f t="shared" si="9"/>
        <v>0</v>
      </c>
      <c r="H85" s="39"/>
    </row>
    <row r="86" s="1" customFormat="1" ht="21" customHeight="1" spans="1:8">
      <c r="A86" s="24">
        <v>5</v>
      </c>
      <c r="B86" s="31" t="s">
        <v>110</v>
      </c>
      <c r="C86" s="39"/>
      <c r="D86" s="39"/>
      <c r="E86" s="40" t="s">
        <v>20</v>
      </c>
      <c r="F86" s="41"/>
      <c r="G86" s="27">
        <v>0.0009</v>
      </c>
      <c r="H86" s="39"/>
    </row>
    <row r="87" s="1" customFormat="1" ht="21" customHeight="1" spans="1:8">
      <c r="A87" s="24">
        <v>6</v>
      </c>
      <c r="B87" s="31" t="s">
        <v>111</v>
      </c>
      <c r="C87" s="25"/>
      <c r="D87" s="25"/>
      <c r="E87" s="32" t="s">
        <v>38</v>
      </c>
      <c r="F87" s="33"/>
      <c r="G87" s="27">
        <f t="shared" si="9"/>
        <v>0</v>
      </c>
      <c r="H87" s="25"/>
    </row>
    <row r="88" s="1" customFormat="1" ht="21" customHeight="1" spans="1:8">
      <c r="A88" s="24">
        <v>7</v>
      </c>
      <c r="B88" s="31" t="s">
        <v>112</v>
      </c>
      <c r="C88" s="25"/>
      <c r="D88" s="25"/>
      <c r="E88" s="50" t="s">
        <v>33</v>
      </c>
      <c r="F88" s="33"/>
      <c r="G88" s="27">
        <f t="shared" si="9"/>
        <v>0</v>
      </c>
      <c r="H88" s="25"/>
    </row>
    <row r="89" s="1" customFormat="1" ht="21" customHeight="1" spans="1:8">
      <c r="A89" s="24">
        <v>8</v>
      </c>
      <c r="B89" s="31" t="s">
        <v>113</v>
      </c>
      <c r="C89" s="25"/>
      <c r="D89" s="25"/>
      <c r="E89" s="32" t="s">
        <v>38</v>
      </c>
      <c r="F89" s="33"/>
      <c r="G89" s="27">
        <f t="shared" si="9"/>
        <v>0</v>
      </c>
      <c r="H89" s="25"/>
    </row>
    <row r="90" s="1" customFormat="1" ht="21" customHeight="1" spans="1:8">
      <c r="A90" s="24">
        <v>9</v>
      </c>
      <c r="B90" s="51" t="s">
        <v>114</v>
      </c>
      <c r="C90" s="25"/>
      <c r="D90" s="25"/>
      <c r="E90" s="32" t="s">
        <v>20</v>
      </c>
      <c r="F90" s="33"/>
      <c r="G90" s="27">
        <f t="shared" si="9"/>
        <v>0</v>
      </c>
      <c r="H90" s="25"/>
    </row>
    <row r="91" s="1" customFormat="1" ht="21" customHeight="1" spans="1:8">
      <c r="A91" s="24">
        <v>10</v>
      </c>
      <c r="B91" s="51" t="s">
        <v>115</v>
      </c>
      <c r="C91" s="25"/>
      <c r="D91" s="25"/>
      <c r="E91" s="32" t="s">
        <v>20</v>
      </c>
      <c r="F91" s="33"/>
      <c r="G91" s="27">
        <f t="shared" si="9"/>
        <v>0</v>
      </c>
      <c r="H91" s="25"/>
    </row>
    <row r="92" s="1" customFormat="1" ht="21" customHeight="1" spans="1:8">
      <c r="A92" s="24">
        <v>11</v>
      </c>
      <c r="B92" s="51" t="s">
        <v>116</v>
      </c>
      <c r="C92" s="25"/>
      <c r="D92" s="25"/>
      <c r="E92" s="32" t="s">
        <v>20</v>
      </c>
      <c r="F92" s="33"/>
      <c r="G92" s="27">
        <f t="shared" si="9"/>
        <v>0</v>
      </c>
      <c r="H92" s="25"/>
    </row>
    <row r="93" s="1" customFormat="1" ht="21" customHeight="1" spans="1:8">
      <c r="A93" s="24">
        <v>12</v>
      </c>
      <c r="B93" s="51" t="s">
        <v>117</v>
      </c>
      <c r="C93" s="25"/>
      <c r="D93" s="25"/>
      <c r="E93" s="32" t="s">
        <v>20</v>
      </c>
      <c r="F93" s="33"/>
      <c r="G93" s="27">
        <f t="shared" si="9"/>
        <v>0</v>
      </c>
      <c r="H93" s="25"/>
    </row>
    <row r="94" s="1" customFormat="1" ht="21" customHeight="1" spans="1:8">
      <c r="A94" s="24">
        <v>13</v>
      </c>
      <c r="B94" s="51" t="s">
        <v>118</v>
      </c>
      <c r="C94" s="25"/>
      <c r="D94" s="25"/>
      <c r="E94" s="32" t="s">
        <v>20</v>
      </c>
      <c r="F94" s="33"/>
      <c r="G94" s="27">
        <f t="shared" si="9"/>
        <v>0</v>
      </c>
      <c r="H94" s="25"/>
    </row>
    <row r="95" s="1" customFormat="1" ht="21" customHeight="1" spans="1:8">
      <c r="A95" s="24">
        <v>14</v>
      </c>
      <c r="B95" s="51" t="s">
        <v>92</v>
      </c>
      <c r="C95" s="25"/>
      <c r="D95" s="25"/>
      <c r="E95" s="32" t="s">
        <v>18</v>
      </c>
      <c r="F95" s="33"/>
      <c r="G95" s="27">
        <f t="shared" si="9"/>
        <v>0</v>
      </c>
      <c r="H95" s="25"/>
    </row>
    <row r="96" s="1" customFormat="1" ht="21" customHeight="1" spans="1:8">
      <c r="A96" s="24">
        <v>15</v>
      </c>
      <c r="B96" s="51" t="s">
        <v>97</v>
      </c>
      <c r="C96" s="25"/>
      <c r="D96" s="25"/>
      <c r="E96" s="32" t="s">
        <v>18</v>
      </c>
      <c r="F96" s="33"/>
      <c r="G96" s="27">
        <f t="shared" si="9"/>
        <v>0</v>
      </c>
      <c r="H96" s="25"/>
    </row>
    <row r="97" s="1" customFormat="1" ht="21" customHeight="1" spans="1:8">
      <c r="A97" s="24">
        <v>16</v>
      </c>
      <c r="B97" s="51" t="s">
        <v>119</v>
      </c>
      <c r="C97" s="25"/>
      <c r="D97" s="25"/>
      <c r="E97" s="32" t="s">
        <v>18</v>
      </c>
      <c r="F97" s="33"/>
      <c r="G97" s="27">
        <f t="shared" si="9"/>
        <v>0</v>
      </c>
      <c r="H97" s="25"/>
    </row>
    <row r="98" s="1" customFormat="1" ht="21" customHeight="1" spans="1:8">
      <c r="A98" s="24">
        <v>17</v>
      </c>
      <c r="B98" s="51" t="s">
        <v>120</v>
      </c>
      <c r="C98" s="25"/>
      <c r="D98" s="25"/>
      <c r="E98" s="32" t="s">
        <v>33</v>
      </c>
      <c r="F98" s="33"/>
      <c r="G98" s="27">
        <f t="shared" si="9"/>
        <v>0</v>
      </c>
      <c r="H98" s="25"/>
    </row>
    <row r="99" s="1" customFormat="1" ht="21" customHeight="1" spans="1:8">
      <c r="A99" s="24">
        <v>18</v>
      </c>
      <c r="B99" s="51" t="s">
        <v>121</v>
      </c>
      <c r="C99" s="25"/>
      <c r="D99" s="25"/>
      <c r="E99" s="32" t="s">
        <v>55</v>
      </c>
      <c r="F99" s="33"/>
      <c r="G99" s="34">
        <f t="shared" si="9"/>
        <v>0</v>
      </c>
      <c r="H99" s="25"/>
    </row>
    <row r="100" s="1" customFormat="1" ht="21" customHeight="1" spans="1:8">
      <c r="A100" s="24">
        <v>19</v>
      </c>
      <c r="B100" s="51" t="s">
        <v>122</v>
      </c>
      <c r="C100" s="25"/>
      <c r="D100" s="25"/>
      <c r="E100" s="32" t="s">
        <v>33</v>
      </c>
      <c r="F100" s="33"/>
      <c r="G100" s="27">
        <f t="shared" si="9"/>
        <v>0</v>
      </c>
      <c r="H100" s="25"/>
    </row>
    <row r="101" s="1" customFormat="1" ht="21" customHeight="1" spans="1:8">
      <c r="A101" s="24">
        <v>20</v>
      </c>
      <c r="B101" s="51" t="s">
        <v>123</v>
      </c>
      <c r="C101" s="25"/>
      <c r="D101" s="25"/>
      <c r="E101" s="32" t="s">
        <v>38</v>
      </c>
      <c r="F101" s="36"/>
      <c r="G101" s="27">
        <f t="shared" si="9"/>
        <v>0</v>
      </c>
      <c r="H101" s="25"/>
    </row>
    <row r="102" s="1" customFormat="1" ht="21" customHeight="1" spans="1:8">
      <c r="A102" s="29" t="s">
        <v>124</v>
      </c>
      <c r="B102" s="30" t="s">
        <v>125</v>
      </c>
      <c r="C102" s="25"/>
      <c r="D102" s="25"/>
      <c r="E102" s="77" t="s">
        <v>12</v>
      </c>
      <c r="F102" s="33"/>
      <c r="G102" s="27"/>
      <c r="H102" s="25"/>
    </row>
    <row r="103" s="1" customFormat="1" ht="21" customHeight="1" spans="1:8">
      <c r="A103" s="24">
        <v>1</v>
      </c>
      <c r="B103" s="31" t="s">
        <v>126</v>
      </c>
      <c r="C103" s="25"/>
      <c r="D103" s="25"/>
      <c r="E103" s="32" t="s">
        <v>38</v>
      </c>
      <c r="F103" s="33"/>
      <c r="G103" s="27">
        <f t="shared" ref="G103:G109" si="10">F103/2473582.07</f>
        <v>0</v>
      </c>
      <c r="H103" s="25"/>
    </row>
    <row r="104" s="1" customFormat="1" ht="21" customHeight="1" spans="1:8">
      <c r="A104" s="24">
        <v>2</v>
      </c>
      <c r="B104" s="31" t="s">
        <v>127</v>
      </c>
      <c r="C104" s="25"/>
      <c r="D104" s="25"/>
      <c r="E104" s="32" t="s">
        <v>38</v>
      </c>
      <c r="F104" s="33"/>
      <c r="G104" s="27">
        <f t="shared" si="10"/>
        <v>0</v>
      </c>
      <c r="H104" s="25"/>
    </row>
    <row r="105" s="1" customFormat="1" ht="21" customHeight="1" spans="1:8">
      <c r="A105" s="24">
        <v>3</v>
      </c>
      <c r="B105" s="31" t="s">
        <v>128</v>
      </c>
      <c r="C105" s="25"/>
      <c r="D105" s="25"/>
      <c r="E105" s="32" t="s">
        <v>38</v>
      </c>
      <c r="F105" s="33"/>
      <c r="G105" s="27"/>
      <c r="H105" s="25"/>
    </row>
    <row r="106" s="1" customFormat="1" ht="21" customHeight="1" spans="1:8">
      <c r="A106" s="24">
        <v>4</v>
      </c>
      <c r="B106" s="38" t="s">
        <v>129</v>
      </c>
      <c r="C106" s="25"/>
      <c r="D106" s="25"/>
      <c r="E106" s="32" t="s">
        <v>20</v>
      </c>
      <c r="F106" s="33"/>
      <c r="G106" s="27">
        <f t="shared" si="10"/>
        <v>0</v>
      </c>
      <c r="H106" s="25"/>
    </row>
    <row r="107" s="1" customFormat="1" ht="21" customHeight="1" spans="1:8">
      <c r="A107" s="24">
        <v>5</v>
      </c>
      <c r="B107" s="38" t="s">
        <v>130</v>
      </c>
      <c r="C107" s="25"/>
      <c r="D107" s="25"/>
      <c r="E107" s="32" t="s">
        <v>38</v>
      </c>
      <c r="F107" s="33"/>
      <c r="G107" s="27">
        <f t="shared" si="10"/>
        <v>0</v>
      </c>
      <c r="H107" s="25"/>
    </row>
    <row r="108" s="1" customFormat="1" ht="21" customHeight="1" spans="1:8">
      <c r="A108" s="24">
        <v>6</v>
      </c>
      <c r="B108" s="38" t="s">
        <v>82</v>
      </c>
      <c r="C108" s="25"/>
      <c r="D108" s="25"/>
      <c r="E108" s="32" t="s">
        <v>20</v>
      </c>
      <c r="F108" s="33"/>
      <c r="G108" s="27">
        <f t="shared" si="10"/>
        <v>0</v>
      </c>
      <c r="H108" s="25"/>
    </row>
    <row r="109" s="1" customFormat="1" ht="21" customHeight="1" spans="1:8">
      <c r="A109" s="24">
        <v>7</v>
      </c>
      <c r="B109" s="38" t="s">
        <v>131</v>
      </c>
      <c r="C109" s="25"/>
      <c r="D109" s="25"/>
      <c r="E109" s="32" t="s">
        <v>20</v>
      </c>
      <c r="F109" s="33"/>
      <c r="G109" s="27">
        <f>F109/F5</f>
        <v>0</v>
      </c>
      <c r="H109" s="25"/>
    </row>
    <row r="110" s="1" customFormat="1" ht="21" customHeight="1" spans="1:8">
      <c r="A110" s="24">
        <v>8</v>
      </c>
      <c r="B110" s="31" t="s">
        <v>37</v>
      </c>
      <c r="C110" s="39"/>
      <c r="D110" s="39"/>
      <c r="E110" s="39" t="s">
        <v>38</v>
      </c>
      <c r="F110" s="41"/>
      <c r="G110" s="27">
        <v>0.0867</v>
      </c>
      <c r="H110" s="39"/>
    </row>
    <row r="111" s="1" customFormat="1" ht="21" customHeight="1" spans="1:8">
      <c r="A111" s="24">
        <v>9</v>
      </c>
      <c r="B111" s="31" t="s">
        <v>132</v>
      </c>
      <c r="C111" s="25"/>
      <c r="D111" s="25"/>
      <c r="E111" s="32" t="s">
        <v>38</v>
      </c>
      <c r="F111" s="33"/>
      <c r="G111" s="27">
        <f t="shared" ref="G111:G121" si="11">F111/2473582.07</f>
        <v>0</v>
      </c>
      <c r="H111" s="25"/>
    </row>
    <row r="112" s="1" customFormat="1" ht="21" customHeight="1" spans="1:8">
      <c r="A112" s="24">
        <v>10</v>
      </c>
      <c r="B112" s="38" t="s">
        <v>133</v>
      </c>
      <c r="C112" s="25"/>
      <c r="D112" s="25"/>
      <c r="E112" s="32" t="s">
        <v>35</v>
      </c>
      <c r="F112" s="33"/>
      <c r="G112" s="27">
        <f t="shared" si="11"/>
        <v>0</v>
      </c>
      <c r="H112" s="25"/>
    </row>
    <row r="113" s="1" customFormat="1" ht="21" customHeight="1" spans="1:8">
      <c r="A113" s="24">
        <v>11</v>
      </c>
      <c r="B113" s="38" t="s">
        <v>134</v>
      </c>
      <c r="C113" s="25"/>
      <c r="D113" s="25"/>
      <c r="E113" s="32" t="s">
        <v>20</v>
      </c>
      <c r="F113" s="33"/>
      <c r="G113" s="27">
        <f t="shared" si="11"/>
        <v>0</v>
      </c>
      <c r="H113" s="25"/>
    </row>
    <row r="114" s="1" customFormat="1" ht="21" customHeight="1" spans="1:8">
      <c r="A114" s="24">
        <v>12</v>
      </c>
      <c r="B114" s="38" t="s">
        <v>135</v>
      </c>
      <c r="C114" s="25"/>
      <c r="D114" s="25"/>
      <c r="E114" s="32" t="s">
        <v>38</v>
      </c>
      <c r="F114" s="33"/>
      <c r="G114" s="27">
        <f t="shared" si="11"/>
        <v>0</v>
      </c>
      <c r="H114" s="25"/>
    </row>
    <row r="115" s="1" customFormat="1" ht="21" customHeight="1" spans="1:8">
      <c r="A115" s="24">
        <v>13</v>
      </c>
      <c r="B115" s="38" t="s">
        <v>136</v>
      </c>
      <c r="C115" s="25"/>
      <c r="D115" s="25"/>
      <c r="E115" s="32" t="s">
        <v>20</v>
      </c>
      <c r="F115" s="33"/>
      <c r="G115" s="27">
        <f t="shared" si="11"/>
        <v>0</v>
      </c>
      <c r="H115" s="25"/>
    </row>
    <row r="116" s="1" customFormat="1" ht="21" customHeight="1" spans="1:8">
      <c r="A116" s="24">
        <v>14</v>
      </c>
      <c r="B116" s="38" t="s">
        <v>137</v>
      </c>
      <c r="C116" s="25"/>
      <c r="D116" s="25"/>
      <c r="E116" s="32" t="s">
        <v>38</v>
      </c>
      <c r="F116" s="33"/>
      <c r="G116" s="27">
        <f t="shared" si="11"/>
        <v>0</v>
      </c>
      <c r="H116" s="25"/>
    </row>
    <row r="117" s="1" customFormat="1" ht="21" customHeight="1" spans="1:8">
      <c r="A117" s="24">
        <v>15</v>
      </c>
      <c r="B117" s="38" t="s">
        <v>138</v>
      </c>
      <c r="C117" s="25"/>
      <c r="D117" s="25"/>
      <c r="E117" s="32" t="s">
        <v>38</v>
      </c>
      <c r="F117" s="33"/>
      <c r="G117" s="27">
        <f t="shared" si="11"/>
        <v>0</v>
      </c>
      <c r="H117" s="25"/>
    </row>
    <row r="118" s="1" customFormat="1" ht="21" customHeight="1" spans="1:8">
      <c r="A118" s="24">
        <v>16</v>
      </c>
      <c r="B118" s="38" t="s">
        <v>139</v>
      </c>
      <c r="C118" s="25"/>
      <c r="D118" s="25"/>
      <c r="E118" s="32" t="s">
        <v>33</v>
      </c>
      <c r="F118" s="33"/>
      <c r="G118" s="27">
        <f t="shared" si="11"/>
        <v>0</v>
      </c>
      <c r="H118" s="25"/>
    </row>
    <row r="119" s="1" customFormat="1" ht="21" customHeight="1" spans="1:8">
      <c r="A119" s="24">
        <v>17</v>
      </c>
      <c r="B119" s="38" t="s">
        <v>140</v>
      </c>
      <c r="C119" s="25"/>
      <c r="D119" s="25"/>
      <c r="E119" s="32" t="s">
        <v>38</v>
      </c>
      <c r="F119" s="33"/>
      <c r="G119" s="27">
        <f t="shared" si="11"/>
        <v>0</v>
      </c>
      <c r="H119" s="25"/>
    </row>
    <row r="120" s="1" customFormat="1" ht="21" customHeight="1" spans="1:8">
      <c r="A120" s="24">
        <v>18</v>
      </c>
      <c r="B120" s="38" t="s">
        <v>141</v>
      </c>
      <c r="C120" s="25"/>
      <c r="D120" s="25"/>
      <c r="E120" s="32" t="s">
        <v>38</v>
      </c>
      <c r="F120" s="33"/>
      <c r="G120" s="27">
        <f t="shared" si="11"/>
        <v>0</v>
      </c>
      <c r="H120" s="25"/>
    </row>
    <row r="121" s="1" customFormat="1" ht="21" customHeight="1" spans="1:8">
      <c r="A121" s="24">
        <v>19</v>
      </c>
      <c r="B121" s="38" t="s">
        <v>142</v>
      </c>
      <c r="C121" s="25"/>
      <c r="D121" s="25"/>
      <c r="E121" s="32" t="s">
        <v>38</v>
      </c>
      <c r="F121" s="33"/>
      <c r="G121" s="27">
        <f t="shared" si="11"/>
        <v>0</v>
      </c>
      <c r="H121" s="25"/>
    </row>
    <row r="122" s="1" customFormat="1" ht="21" customHeight="1" spans="1:8">
      <c r="A122" s="24">
        <v>20</v>
      </c>
      <c r="B122" s="38" t="s">
        <v>143</v>
      </c>
      <c r="C122" s="25"/>
      <c r="D122" s="25"/>
      <c r="E122" s="32" t="s">
        <v>38</v>
      </c>
      <c r="F122" s="33"/>
      <c r="G122" s="27">
        <v>0.0036</v>
      </c>
      <c r="H122" s="25"/>
    </row>
    <row r="123" s="1" customFormat="1" ht="21" customHeight="1" spans="1:8">
      <c r="A123" s="24">
        <v>21</v>
      </c>
      <c r="B123" s="38" t="s">
        <v>144</v>
      </c>
      <c r="C123" s="25"/>
      <c r="D123" s="25"/>
      <c r="E123" s="32" t="s">
        <v>20</v>
      </c>
      <c r="F123" s="33"/>
      <c r="G123" s="27">
        <f t="shared" ref="G123:G127" si="12">F123/2473582.07</f>
        <v>0</v>
      </c>
      <c r="H123" s="25"/>
    </row>
    <row r="124" s="1" customFormat="1" ht="21" customHeight="1" spans="1:8">
      <c r="A124" s="24">
        <v>22</v>
      </c>
      <c r="B124" s="38" t="s">
        <v>145</v>
      </c>
      <c r="C124" s="25"/>
      <c r="D124" s="25"/>
      <c r="E124" s="32" t="s">
        <v>146</v>
      </c>
      <c r="F124" s="33"/>
      <c r="G124" s="27">
        <f t="shared" si="12"/>
        <v>0</v>
      </c>
      <c r="H124" s="25"/>
    </row>
    <row r="125" s="1" customFormat="1" ht="21" customHeight="1" spans="1:8">
      <c r="A125" s="24">
        <v>23</v>
      </c>
      <c r="B125" s="38" t="s">
        <v>147</v>
      </c>
      <c r="C125" s="25"/>
      <c r="D125" s="25"/>
      <c r="E125" s="32" t="s">
        <v>20</v>
      </c>
      <c r="F125" s="33"/>
      <c r="G125" s="27">
        <f t="shared" si="12"/>
        <v>0</v>
      </c>
      <c r="H125" s="25"/>
    </row>
    <row r="126" s="1" customFormat="1" ht="21" customHeight="1" spans="1:8">
      <c r="A126" s="24">
        <v>24</v>
      </c>
      <c r="B126" s="38" t="s">
        <v>148</v>
      </c>
      <c r="C126" s="25"/>
      <c r="D126" s="25"/>
      <c r="E126" s="32" t="s">
        <v>20</v>
      </c>
      <c r="F126" s="33"/>
      <c r="G126" s="27">
        <v>0.0006</v>
      </c>
      <c r="H126" s="25"/>
    </row>
    <row r="127" s="1" customFormat="1" ht="21" customHeight="1" spans="1:8">
      <c r="A127" s="24">
        <v>25</v>
      </c>
      <c r="B127" s="38" t="s">
        <v>149</v>
      </c>
      <c r="C127" s="25"/>
      <c r="D127" s="25"/>
      <c r="E127" s="32" t="s">
        <v>20</v>
      </c>
      <c r="F127" s="33"/>
      <c r="G127" s="27">
        <f t="shared" si="12"/>
        <v>0</v>
      </c>
      <c r="H127" s="25"/>
    </row>
    <row r="128" s="1" customFormat="1" ht="21" customHeight="1" spans="1:8">
      <c r="A128" s="24">
        <v>26</v>
      </c>
      <c r="B128" s="38" t="s">
        <v>150</v>
      </c>
      <c r="C128" s="25"/>
      <c r="D128" s="25"/>
      <c r="E128" s="32" t="s">
        <v>20</v>
      </c>
      <c r="F128" s="33"/>
      <c r="G128" s="27"/>
      <c r="H128" s="25"/>
    </row>
    <row r="129" s="1" customFormat="1" ht="21" customHeight="1" spans="1:8">
      <c r="A129" s="24">
        <v>27</v>
      </c>
      <c r="B129" s="38" t="s">
        <v>151</v>
      </c>
      <c r="C129" s="25"/>
      <c r="D129" s="25"/>
      <c r="E129" s="32" t="s">
        <v>20</v>
      </c>
      <c r="F129" s="33"/>
      <c r="G129" s="27">
        <f t="shared" ref="G129:G132" si="13">F129/2473582.07</f>
        <v>0</v>
      </c>
      <c r="H129" s="25"/>
    </row>
    <row r="130" s="1" customFormat="1" ht="21" customHeight="1" spans="1:8">
      <c r="A130" s="24">
        <v>28</v>
      </c>
      <c r="B130" s="38" t="s">
        <v>152</v>
      </c>
      <c r="C130" s="25"/>
      <c r="D130" s="25"/>
      <c r="E130" s="32" t="s">
        <v>20</v>
      </c>
      <c r="F130" s="33"/>
      <c r="G130" s="27"/>
      <c r="H130" s="25"/>
    </row>
    <row r="131" s="1" customFormat="1" ht="21" customHeight="1" spans="1:8">
      <c r="A131" s="24">
        <v>29</v>
      </c>
      <c r="B131" s="38" t="s">
        <v>153</v>
      </c>
      <c r="C131" s="25"/>
      <c r="D131" s="25"/>
      <c r="E131" s="32" t="s">
        <v>20</v>
      </c>
      <c r="F131" s="33"/>
      <c r="G131" s="27">
        <f t="shared" si="13"/>
        <v>0</v>
      </c>
      <c r="H131" s="25"/>
    </row>
    <row r="132" s="1" customFormat="1" ht="21" customHeight="1" spans="1:8">
      <c r="A132" s="24">
        <v>30</v>
      </c>
      <c r="B132" s="38" t="s">
        <v>154</v>
      </c>
      <c r="C132" s="25"/>
      <c r="D132" s="25"/>
      <c r="E132" s="32" t="s">
        <v>20</v>
      </c>
      <c r="F132" s="33"/>
      <c r="G132" s="27">
        <f t="shared" si="13"/>
        <v>0</v>
      </c>
      <c r="H132" s="25"/>
    </row>
    <row r="133" s="1" customFormat="1" ht="21" customHeight="1" spans="1:8">
      <c r="A133" s="24">
        <v>31</v>
      </c>
      <c r="B133" s="38" t="s">
        <v>155</v>
      </c>
      <c r="C133" s="25"/>
      <c r="D133" s="25"/>
      <c r="E133" s="32"/>
      <c r="F133" s="33"/>
      <c r="G133" s="27"/>
      <c r="H133" s="25"/>
    </row>
    <row r="134" s="1" customFormat="1" ht="21" customHeight="1" spans="1:8">
      <c r="A134" s="24">
        <v>32</v>
      </c>
      <c r="B134" s="38" t="s">
        <v>156</v>
      </c>
      <c r="C134" s="25"/>
      <c r="D134" s="25"/>
      <c r="E134" s="32" t="s">
        <v>20</v>
      </c>
      <c r="F134" s="33"/>
      <c r="G134" s="27">
        <f t="shared" ref="G134:G176" si="14">F134/2473582.07</f>
        <v>0</v>
      </c>
      <c r="H134" s="25"/>
    </row>
    <row r="135" s="1" customFormat="1" ht="21" customHeight="1" spans="1:8">
      <c r="A135" s="24">
        <v>33</v>
      </c>
      <c r="B135" s="38" t="s">
        <v>83</v>
      </c>
      <c r="C135" s="25"/>
      <c r="D135" s="25"/>
      <c r="E135" s="32" t="s">
        <v>33</v>
      </c>
      <c r="F135" s="33"/>
      <c r="G135" s="27">
        <f t="shared" si="14"/>
        <v>0</v>
      </c>
      <c r="H135" s="25"/>
    </row>
    <row r="136" s="1" customFormat="1" ht="21" customHeight="1" spans="1:8">
      <c r="A136" s="24">
        <v>34</v>
      </c>
      <c r="B136" s="31" t="s">
        <v>157</v>
      </c>
      <c r="C136" s="25"/>
      <c r="D136" s="25"/>
      <c r="E136" s="32" t="s">
        <v>38</v>
      </c>
      <c r="F136" s="33"/>
      <c r="G136" s="27">
        <f t="shared" si="14"/>
        <v>0</v>
      </c>
      <c r="H136" s="25"/>
    </row>
    <row r="137" s="1" customFormat="1" ht="21" customHeight="1" spans="1:8">
      <c r="A137" s="24">
        <v>35</v>
      </c>
      <c r="B137" s="31" t="s">
        <v>158</v>
      </c>
      <c r="C137" s="25"/>
      <c r="D137" s="25"/>
      <c r="E137" s="32" t="s">
        <v>38</v>
      </c>
      <c r="F137" s="33"/>
      <c r="G137" s="27">
        <f t="shared" si="14"/>
        <v>0</v>
      </c>
      <c r="H137" s="25"/>
    </row>
    <row r="138" s="1" customFormat="1" ht="21" customHeight="1" spans="1:8">
      <c r="A138" s="24">
        <v>36</v>
      </c>
      <c r="B138" s="52" t="s">
        <v>159</v>
      </c>
      <c r="C138" s="25"/>
      <c r="D138" s="25"/>
      <c r="E138" s="32" t="s">
        <v>38</v>
      </c>
      <c r="F138" s="33"/>
      <c r="G138" s="27">
        <f t="shared" si="14"/>
        <v>0</v>
      </c>
      <c r="H138" s="25"/>
    </row>
    <row r="139" s="1" customFormat="1" ht="21" customHeight="1" spans="1:8">
      <c r="A139" s="24">
        <v>37</v>
      </c>
      <c r="B139" s="52" t="s">
        <v>160</v>
      </c>
      <c r="C139" s="25"/>
      <c r="D139" s="25"/>
      <c r="E139" s="32" t="s">
        <v>33</v>
      </c>
      <c r="F139" s="33"/>
      <c r="G139" s="27">
        <f t="shared" si="14"/>
        <v>0</v>
      </c>
      <c r="H139" s="25"/>
    </row>
    <row r="140" s="1" customFormat="1" ht="21" customHeight="1" spans="1:8">
      <c r="A140" s="24">
        <v>38</v>
      </c>
      <c r="B140" s="52" t="s">
        <v>161</v>
      </c>
      <c r="C140" s="25"/>
      <c r="D140" s="25"/>
      <c r="E140" s="32" t="s">
        <v>33</v>
      </c>
      <c r="F140" s="33"/>
      <c r="G140" s="27">
        <f t="shared" si="14"/>
        <v>0</v>
      </c>
      <c r="H140" s="25"/>
    </row>
    <row r="141" s="1" customFormat="1" ht="21" customHeight="1" spans="1:8">
      <c r="A141" s="24">
        <v>39</v>
      </c>
      <c r="B141" s="52" t="s">
        <v>162</v>
      </c>
      <c r="C141" s="25"/>
      <c r="D141" s="25"/>
      <c r="E141" s="32" t="s">
        <v>38</v>
      </c>
      <c r="F141" s="33"/>
      <c r="G141" s="27">
        <f t="shared" si="14"/>
        <v>0</v>
      </c>
      <c r="H141" s="25"/>
    </row>
    <row r="142" s="1" customFormat="1" ht="21" customHeight="1" spans="1:8">
      <c r="A142" s="24">
        <v>40</v>
      </c>
      <c r="B142" s="52" t="s">
        <v>163</v>
      </c>
      <c r="C142" s="25"/>
      <c r="D142" s="25"/>
      <c r="E142" s="32" t="s">
        <v>38</v>
      </c>
      <c r="F142" s="33"/>
      <c r="G142" s="27">
        <f t="shared" si="14"/>
        <v>0</v>
      </c>
      <c r="H142" s="25"/>
    </row>
    <row r="143" s="1" customFormat="1" ht="21" customHeight="1" spans="1:8">
      <c r="A143" s="24">
        <v>41</v>
      </c>
      <c r="B143" s="52" t="s">
        <v>164</v>
      </c>
      <c r="C143" s="25"/>
      <c r="D143" s="25"/>
      <c r="E143" s="32" t="s">
        <v>38</v>
      </c>
      <c r="F143" s="33"/>
      <c r="G143" s="27">
        <f t="shared" si="14"/>
        <v>0</v>
      </c>
      <c r="H143" s="25"/>
    </row>
    <row r="144" s="1" customFormat="1" ht="21" customHeight="1" spans="1:8">
      <c r="A144" s="24">
        <v>42</v>
      </c>
      <c r="B144" s="52" t="s">
        <v>165</v>
      </c>
      <c r="C144" s="25"/>
      <c r="D144" s="25"/>
      <c r="E144" s="32" t="s">
        <v>38</v>
      </c>
      <c r="F144" s="33"/>
      <c r="G144" s="27">
        <f t="shared" si="14"/>
        <v>0</v>
      </c>
      <c r="H144" s="25"/>
    </row>
    <row r="145" s="1" customFormat="1" ht="21" customHeight="1" spans="1:8">
      <c r="A145" s="24">
        <v>43</v>
      </c>
      <c r="B145" s="52" t="s">
        <v>166</v>
      </c>
      <c r="C145" s="25"/>
      <c r="D145" s="25"/>
      <c r="E145" s="32" t="s">
        <v>38</v>
      </c>
      <c r="F145" s="33"/>
      <c r="G145" s="27">
        <f t="shared" si="14"/>
        <v>0</v>
      </c>
      <c r="H145" s="25"/>
    </row>
    <row r="146" s="1" customFormat="1" ht="21" customHeight="1" spans="1:8">
      <c r="A146" s="24">
        <v>44</v>
      </c>
      <c r="B146" s="52" t="s">
        <v>167</v>
      </c>
      <c r="C146" s="25"/>
      <c r="D146" s="25"/>
      <c r="E146" s="32" t="s">
        <v>38</v>
      </c>
      <c r="F146" s="33"/>
      <c r="G146" s="34"/>
      <c r="H146" s="25"/>
    </row>
    <row r="147" s="1" customFormat="1" ht="21" customHeight="1" spans="1:8">
      <c r="A147" s="24">
        <v>45</v>
      </c>
      <c r="B147" s="52" t="s">
        <v>168</v>
      </c>
      <c r="C147" s="25"/>
      <c r="D147" s="25"/>
      <c r="E147" s="32" t="s">
        <v>33</v>
      </c>
      <c r="F147" s="33"/>
      <c r="G147" s="27">
        <f t="shared" si="14"/>
        <v>0</v>
      </c>
      <c r="H147" s="25"/>
    </row>
    <row r="148" s="1" customFormat="1" ht="21" customHeight="1" spans="1:8">
      <c r="A148" s="24">
        <v>46</v>
      </c>
      <c r="B148" s="52" t="s">
        <v>169</v>
      </c>
      <c r="C148" s="25"/>
      <c r="D148" s="25"/>
      <c r="E148" s="32" t="s">
        <v>33</v>
      </c>
      <c r="F148" s="33"/>
      <c r="G148" s="34"/>
      <c r="H148" s="25"/>
    </row>
    <row r="149" s="1" customFormat="1" ht="21" customHeight="1" spans="1:8">
      <c r="A149" s="24">
        <v>47</v>
      </c>
      <c r="B149" s="52" t="s">
        <v>170</v>
      </c>
      <c r="C149" s="25"/>
      <c r="D149" s="25"/>
      <c r="E149" s="32" t="s">
        <v>20</v>
      </c>
      <c r="F149" s="33"/>
      <c r="G149" s="27">
        <v>0.00058</v>
      </c>
      <c r="H149" s="25"/>
    </row>
    <row r="150" s="1" customFormat="1" ht="21" customHeight="1" spans="1:8">
      <c r="A150" s="24">
        <v>48</v>
      </c>
      <c r="B150" s="52" t="s">
        <v>171</v>
      </c>
      <c r="C150" s="25"/>
      <c r="D150" s="25"/>
      <c r="E150" s="32" t="s">
        <v>172</v>
      </c>
      <c r="F150" s="33"/>
      <c r="G150" s="27">
        <f t="shared" si="14"/>
        <v>0</v>
      </c>
      <c r="H150" s="25"/>
    </row>
    <row r="151" s="1" customFormat="1" ht="21" customHeight="1" spans="1:8">
      <c r="A151" s="24">
        <v>49</v>
      </c>
      <c r="B151" s="52" t="s">
        <v>173</v>
      </c>
      <c r="C151" s="25"/>
      <c r="D151" s="25"/>
      <c r="E151" s="32" t="s">
        <v>172</v>
      </c>
      <c r="F151" s="33"/>
      <c r="G151" s="27">
        <f t="shared" si="14"/>
        <v>0</v>
      </c>
      <c r="H151" s="25"/>
    </row>
    <row r="152" s="1" customFormat="1" ht="21" customHeight="1" spans="1:8">
      <c r="A152" s="24">
        <v>50</v>
      </c>
      <c r="B152" s="52" t="s">
        <v>174</v>
      </c>
      <c r="C152" s="25"/>
      <c r="D152" s="25"/>
      <c r="E152" s="32" t="s">
        <v>38</v>
      </c>
      <c r="F152" s="33"/>
      <c r="G152" s="27">
        <f t="shared" si="14"/>
        <v>0</v>
      </c>
      <c r="H152" s="25"/>
    </row>
    <row r="153" s="1" customFormat="1" ht="21" customHeight="1" spans="1:8">
      <c r="A153" s="24">
        <v>51</v>
      </c>
      <c r="B153" s="52" t="s">
        <v>175</v>
      </c>
      <c r="C153" s="25"/>
      <c r="D153" s="25"/>
      <c r="E153" s="32" t="s">
        <v>38</v>
      </c>
      <c r="F153" s="33"/>
      <c r="G153" s="34">
        <f t="shared" si="14"/>
        <v>0</v>
      </c>
      <c r="H153" s="25"/>
    </row>
    <row r="154" s="1" customFormat="1" ht="21" customHeight="1" spans="1:8">
      <c r="A154" s="24">
        <v>52</v>
      </c>
      <c r="B154" s="52" t="s">
        <v>176</v>
      </c>
      <c r="C154" s="25"/>
      <c r="D154" s="25"/>
      <c r="E154" s="32" t="s">
        <v>20</v>
      </c>
      <c r="F154" s="33"/>
      <c r="G154" s="27">
        <f t="shared" si="14"/>
        <v>0</v>
      </c>
      <c r="H154" s="25"/>
    </row>
    <row r="155" s="1" customFormat="1" ht="21" customHeight="1" spans="1:8">
      <c r="A155" s="24">
        <v>53</v>
      </c>
      <c r="B155" s="53" t="s">
        <v>177</v>
      </c>
      <c r="C155" s="25"/>
      <c r="D155" s="25"/>
      <c r="E155" s="32" t="s">
        <v>20</v>
      </c>
      <c r="F155" s="33"/>
      <c r="G155" s="27">
        <f t="shared" si="14"/>
        <v>0</v>
      </c>
      <c r="H155" s="25"/>
    </row>
    <row r="156" s="1" customFormat="1" ht="21" customHeight="1" spans="1:8">
      <c r="A156" s="24">
        <v>54</v>
      </c>
      <c r="B156" s="53" t="s">
        <v>178</v>
      </c>
      <c r="C156" s="25"/>
      <c r="D156" s="25"/>
      <c r="E156" s="32" t="s">
        <v>38</v>
      </c>
      <c r="F156" s="33"/>
      <c r="G156" s="27">
        <f t="shared" si="14"/>
        <v>0</v>
      </c>
      <c r="H156" s="25"/>
    </row>
    <row r="157" s="1" customFormat="1" ht="21" customHeight="1" spans="1:8">
      <c r="A157" s="24">
        <v>55</v>
      </c>
      <c r="B157" s="53" t="s">
        <v>179</v>
      </c>
      <c r="C157" s="25"/>
      <c r="D157" s="25"/>
      <c r="E157" s="32" t="s">
        <v>38</v>
      </c>
      <c r="F157" s="33"/>
      <c r="G157" s="34">
        <f t="shared" si="14"/>
        <v>0</v>
      </c>
      <c r="H157" s="25"/>
    </row>
    <row r="158" s="1" customFormat="1" ht="21" customHeight="1" spans="1:8">
      <c r="A158" s="29" t="s">
        <v>180</v>
      </c>
      <c r="B158" s="30" t="s">
        <v>181</v>
      </c>
      <c r="C158" s="25"/>
      <c r="D158" s="25"/>
      <c r="E158" s="77" t="s">
        <v>12</v>
      </c>
      <c r="F158" s="33"/>
      <c r="G158" s="27">
        <f t="shared" si="14"/>
        <v>0</v>
      </c>
      <c r="H158" s="25"/>
    </row>
    <row r="159" s="1" customFormat="1" ht="21" customHeight="1" spans="1:8">
      <c r="A159" s="50">
        <v>1</v>
      </c>
      <c r="B159" s="31" t="s">
        <v>182</v>
      </c>
      <c r="C159" s="25"/>
      <c r="D159" s="25"/>
      <c r="E159" s="32" t="s">
        <v>183</v>
      </c>
      <c r="F159" s="33"/>
      <c r="G159" s="27">
        <f t="shared" si="14"/>
        <v>0</v>
      </c>
      <c r="H159" s="25"/>
    </row>
    <row r="160" s="1" customFormat="1" ht="21" customHeight="1" spans="1:8">
      <c r="A160" s="50">
        <v>2</v>
      </c>
      <c r="B160" s="31" t="s">
        <v>184</v>
      </c>
      <c r="C160" s="54"/>
      <c r="D160" s="25"/>
      <c r="E160" s="32" t="s">
        <v>18</v>
      </c>
      <c r="F160" s="55"/>
      <c r="G160" s="27">
        <v>0.00039</v>
      </c>
      <c r="H160" s="56"/>
    </row>
    <row r="161" s="1" customFormat="1" ht="21" customHeight="1" spans="1:8">
      <c r="A161" s="50">
        <v>3</v>
      </c>
      <c r="B161" s="31" t="s">
        <v>185</v>
      </c>
      <c r="C161" s="25"/>
      <c r="D161" s="25"/>
      <c r="E161" s="32" t="s">
        <v>20</v>
      </c>
      <c r="F161" s="33"/>
      <c r="G161" s="27">
        <f t="shared" si="14"/>
        <v>0</v>
      </c>
      <c r="H161" s="25"/>
    </row>
    <row r="162" s="1" customFormat="1" ht="21" customHeight="1" spans="1:8">
      <c r="A162" s="50">
        <v>4</v>
      </c>
      <c r="B162" s="31" t="s">
        <v>186</v>
      </c>
      <c r="C162" s="25"/>
      <c r="D162" s="25"/>
      <c r="E162" s="32" t="s">
        <v>20</v>
      </c>
      <c r="F162" s="33"/>
      <c r="G162" s="27">
        <f t="shared" si="14"/>
        <v>0</v>
      </c>
      <c r="H162" s="25"/>
    </row>
    <row r="163" s="1" customFormat="1" ht="21" customHeight="1" spans="1:8">
      <c r="A163" s="50">
        <v>5</v>
      </c>
      <c r="B163" s="31" t="s">
        <v>187</v>
      </c>
      <c r="C163" s="25"/>
      <c r="D163" s="25"/>
      <c r="E163" s="32" t="s">
        <v>20</v>
      </c>
      <c r="F163" s="33"/>
      <c r="G163" s="27">
        <f t="shared" si="14"/>
        <v>0</v>
      </c>
      <c r="H163" s="25"/>
    </row>
    <row r="164" s="1" customFormat="1" ht="21" customHeight="1" spans="1:8">
      <c r="A164" s="50">
        <v>6</v>
      </c>
      <c r="B164" s="31" t="s">
        <v>188</v>
      </c>
      <c r="C164" s="25"/>
      <c r="D164" s="25"/>
      <c r="E164" s="32" t="s">
        <v>189</v>
      </c>
      <c r="F164" s="33"/>
      <c r="G164" s="27">
        <f t="shared" si="14"/>
        <v>0</v>
      </c>
      <c r="H164" s="25"/>
    </row>
    <row r="165" s="1" customFormat="1" ht="21" customHeight="1" spans="1:8">
      <c r="A165" s="50">
        <v>7</v>
      </c>
      <c r="B165" s="31" t="s">
        <v>190</v>
      </c>
      <c r="C165" s="25"/>
      <c r="D165" s="25"/>
      <c r="E165" s="32" t="s">
        <v>20</v>
      </c>
      <c r="F165" s="33"/>
      <c r="G165" s="27">
        <f t="shared" si="14"/>
        <v>0</v>
      </c>
      <c r="H165" s="25"/>
    </row>
    <row r="166" s="1" customFormat="1" ht="21" customHeight="1" spans="1:8">
      <c r="A166" s="50">
        <v>8</v>
      </c>
      <c r="B166" s="31" t="s">
        <v>191</v>
      </c>
      <c r="C166" s="25"/>
      <c r="D166" s="25"/>
      <c r="E166" s="32" t="s">
        <v>38</v>
      </c>
      <c r="F166" s="33"/>
      <c r="G166" s="27">
        <f t="shared" si="14"/>
        <v>0</v>
      </c>
      <c r="H166" s="25"/>
    </row>
    <row r="167" s="1" customFormat="1" ht="21" customHeight="1" spans="1:8">
      <c r="A167" s="50">
        <v>9</v>
      </c>
      <c r="B167" s="31" t="s">
        <v>192</v>
      </c>
      <c r="C167" s="25"/>
      <c r="D167" s="25"/>
      <c r="E167" s="32" t="s">
        <v>183</v>
      </c>
      <c r="F167" s="33"/>
      <c r="G167" s="34">
        <f t="shared" si="14"/>
        <v>0</v>
      </c>
      <c r="H167" s="25"/>
    </row>
    <row r="168" s="1" customFormat="1" ht="21" customHeight="1" spans="1:8">
      <c r="A168" s="50">
        <v>10</v>
      </c>
      <c r="B168" s="31" t="s">
        <v>193</v>
      </c>
      <c r="C168" s="25"/>
      <c r="D168" s="25"/>
      <c r="E168" s="32" t="s">
        <v>20</v>
      </c>
      <c r="F168" s="33"/>
      <c r="G168" s="34">
        <f t="shared" si="14"/>
        <v>0</v>
      </c>
      <c r="H168" s="25"/>
    </row>
    <row r="169" s="1" customFormat="1" ht="21" customHeight="1" spans="1:8">
      <c r="A169" s="50">
        <v>11</v>
      </c>
      <c r="B169" s="31" t="s">
        <v>194</v>
      </c>
      <c r="C169" s="25"/>
      <c r="D169" s="25"/>
      <c r="E169" s="32" t="s">
        <v>20</v>
      </c>
      <c r="F169" s="33"/>
      <c r="G169" s="27">
        <f t="shared" si="14"/>
        <v>0</v>
      </c>
      <c r="H169" s="25"/>
    </row>
    <row r="170" s="1" customFormat="1" ht="21" customHeight="1" spans="1:8">
      <c r="A170" s="29" t="s">
        <v>195</v>
      </c>
      <c r="B170" s="30" t="s">
        <v>196</v>
      </c>
      <c r="C170" s="25"/>
      <c r="D170" s="25"/>
      <c r="E170" s="77" t="s">
        <v>12</v>
      </c>
      <c r="F170" s="33"/>
      <c r="G170" s="27">
        <f t="shared" si="14"/>
        <v>0</v>
      </c>
      <c r="H170" s="25"/>
    </row>
    <row r="171" s="1" customFormat="1" ht="21" customHeight="1" spans="1:8">
      <c r="A171" s="24">
        <v>1</v>
      </c>
      <c r="B171" s="38" t="s">
        <v>197</v>
      </c>
      <c r="C171" s="39"/>
      <c r="D171" s="39"/>
      <c r="E171" s="40" t="s">
        <v>20</v>
      </c>
      <c r="F171" s="41"/>
      <c r="G171" s="27">
        <f t="shared" si="14"/>
        <v>0</v>
      </c>
      <c r="H171" s="39"/>
    </row>
    <row r="172" s="1" customFormat="1" ht="21" customHeight="1" spans="1:8">
      <c r="A172" s="24">
        <v>2</v>
      </c>
      <c r="B172" s="38" t="s">
        <v>198</v>
      </c>
      <c r="C172" s="39"/>
      <c r="D172" s="39"/>
      <c r="E172" s="40" t="s">
        <v>38</v>
      </c>
      <c r="F172" s="41"/>
      <c r="G172" s="27">
        <f t="shared" si="14"/>
        <v>0</v>
      </c>
      <c r="H172" s="39"/>
    </row>
    <row r="173" s="1" customFormat="1" ht="21" customHeight="1" spans="1:8">
      <c r="A173" s="24">
        <v>3</v>
      </c>
      <c r="B173" s="53" t="s">
        <v>199</v>
      </c>
      <c r="C173" s="57"/>
      <c r="D173" s="58"/>
      <c r="E173" s="32" t="s">
        <v>38</v>
      </c>
      <c r="F173" s="59"/>
      <c r="G173" s="34">
        <f t="shared" si="14"/>
        <v>0</v>
      </c>
      <c r="H173" s="39"/>
    </row>
    <row r="174" s="1" customFormat="1" ht="21" customHeight="1" spans="1:8">
      <c r="A174" s="29" t="s">
        <v>200</v>
      </c>
      <c r="B174" s="30" t="s">
        <v>201</v>
      </c>
      <c r="C174" s="24"/>
      <c r="D174" s="25"/>
      <c r="E174" s="77" t="s">
        <v>12</v>
      </c>
      <c r="F174" s="26"/>
      <c r="G174" s="27">
        <f t="shared" si="14"/>
        <v>0</v>
      </c>
      <c r="H174" s="24"/>
    </row>
    <row r="175" s="1" customFormat="1" ht="21" customHeight="1" spans="1:8">
      <c r="A175" s="24">
        <v>1</v>
      </c>
      <c r="B175" s="31" t="s">
        <v>202</v>
      </c>
      <c r="C175" s="25"/>
      <c r="D175" s="25"/>
      <c r="E175" s="32" t="s">
        <v>20</v>
      </c>
      <c r="F175" s="33"/>
      <c r="G175" s="27">
        <f t="shared" si="14"/>
        <v>0</v>
      </c>
      <c r="H175" s="25"/>
    </row>
    <row r="176" s="1" customFormat="1" ht="21" customHeight="1" spans="1:8">
      <c r="A176" s="24">
        <v>2</v>
      </c>
      <c r="B176" s="31" t="s">
        <v>203</v>
      </c>
      <c r="C176" s="39"/>
      <c r="D176" s="39"/>
      <c r="E176" s="40" t="s">
        <v>20</v>
      </c>
      <c r="F176" s="41"/>
      <c r="G176" s="27">
        <f t="shared" si="14"/>
        <v>0</v>
      </c>
      <c r="H176" s="39"/>
    </row>
    <row r="177" s="1" customFormat="1" ht="21" customHeight="1" spans="1:8">
      <c r="A177" s="29" t="s">
        <v>204</v>
      </c>
      <c r="B177" s="30" t="s">
        <v>205</v>
      </c>
      <c r="C177" s="24"/>
      <c r="D177" s="25"/>
      <c r="E177" s="77" t="s">
        <v>12</v>
      </c>
      <c r="F177" s="26"/>
      <c r="G177" s="27">
        <v>0.0002</v>
      </c>
      <c r="H177" s="24"/>
    </row>
    <row r="178" s="1" customFormat="1" ht="21" customHeight="1" spans="1:8">
      <c r="A178" s="50">
        <v>1</v>
      </c>
      <c r="B178" s="31" t="s">
        <v>206</v>
      </c>
      <c r="C178" s="24"/>
      <c r="D178" s="24"/>
      <c r="E178" s="32" t="s">
        <v>207</v>
      </c>
      <c r="F178" s="26"/>
      <c r="G178" s="27">
        <f t="shared" ref="G178:G182" si="15">F178/2473582.07</f>
        <v>0</v>
      </c>
      <c r="H178" s="24"/>
    </row>
    <row r="179" s="1" customFormat="1" ht="21" customHeight="1" spans="1:8">
      <c r="A179" s="50">
        <v>2</v>
      </c>
      <c r="B179" s="31" t="s">
        <v>208</v>
      </c>
      <c r="C179" s="24"/>
      <c r="D179" s="24"/>
      <c r="E179" s="32" t="s">
        <v>209</v>
      </c>
      <c r="F179" s="26"/>
      <c r="G179" s="27">
        <f t="shared" si="15"/>
        <v>0</v>
      </c>
      <c r="H179" s="24"/>
    </row>
    <row r="180" s="1" customFormat="1" ht="21" customHeight="1" spans="1:8">
      <c r="A180" s="50">
        <v>3</v>
      </c>
      <c r="B180" s="31" t="s">
        <v>210</v>
      </c>
      <c r="C180" s="24"/>
      <c r="D180" s="24"/>
      <c r="E180" s="32" t="s">
        <v>207</v>
      </c>
      <c r="F180" s="26"/>
      <c r="G180" s="27">
        <v>0.0002</v>
      </c>
      <c r="H180" s="24"/>
    </row>
    <row r="181" s="1" customFormat="1" ht="21" customHeight="1" spans="1:8">
      <c r="A181" s="50">
        <v>4</v>
      </c>
      <c r="B181" s="31" t="s">
        <v>211</v>
      </c>
      <c r="C181" s="24"/>
      <c r="D181" s="24"/>
      <c r="E181" s="32" t="s">
        <v>20</v>
      </c>
      <c r="F181" s="26"/>
      <c r="G181" s="34">
        <f t="shared" si="15"/>
        <v>0</v>
      </c>
      <c r="H181" s="24"/>
    </row>
    <row r="182" s="1" customFormat="1" ht="21" customHeight="1" spans="1:8">
      <c r="A182" s="50">
        <v>5</v>
      </c>
      <c r="B182" s="60" t="s">
        <v>205</v>
      </c>
      <c r="C182" s="61"/>
      <c r="D182" s="61"/>
      <c r="E182" s="62" t="s">
        <v>20</v>
      </c>
      <c r="F182" s="63"/>
      <c r="G182" s="34">
        <f t="shared" si="15"/>
        <v>0</v>
      </c>
      <c r="H182" s="24"/>
    </row>
    <row r="183" s="1" customFormat="1" ht="21" customHeight="1" spans="1:8">
      <c r="A183" s="29" t="s">
        <v>212</v>
      </c>
      <c r="B183" s="30" t="s">
        <v>213</v>
      </c>
      <c r="C183" s="25"/>
      <c r="D183" s="25"/>
      <c r="E183" s="77" t="s">
        <v>12</v>
      </c>
      <c r="F183" s="33"/>
      <c r="G183" s="27">
        <v>0.536</v>
      </c>
      <c r="H183" s="64"/>
    </row>
    <row r="184" s="1" customFormat="1" ht="21" customHeight="1" spans="1:8">
      <c r="A184" s="29" t="s">
        <v>15</v>
      </c>
      <c r="B184" s="30" t="s">
        <v>214</v>
      </c>
      <c r="C184" s="25"/>
      <c r="D184" s="25"/>
      <c r="E184" s="77" t="s">
        <v>12</v>
      </c>
      <c r="F184" s="33"/>
      <c r="G184" s="27"/>
      <c r="H184" s="25"/>
    </row>
    <row r="185" s="1" customFormat="1" ht="21" customHeight="1" spans="1:8">
      <c r="A185" s="24">
        <v>1</v>
      </c>
      <c r="B185" s="31" t="s">
        <v>215</v>
      </c>
      <c r="C185" s="25"/>
      <c r="D185" s="36"/>
      <c r="E185" s="32" t="s">
        <v>20</v>
      </c>
      <c r="F185" s="36"/>
      <c r="G185" s="27">
        <v>0.162</v>
      </c>
      <c r="H185" s="25"/>
    </row>
    <row r="186" s="1" customFormat="1" ht="21" customHeight="1" spans="1:8">
      <c r="A186" s="24">
        <v>2</v>
      </c>
      <c r="B186" s="38" t="s">
        <v>216</v>
      </c>
      <c r="C186" s="25"/>
      <c r="D186" s="48"/>
      <c r="E186" s="32" t="s">
        <v>73</v>
      </c>
      <c r="F186" s="33"/>
      <c r="G186" s="27">
        <v>0.1195</v>
      </c>
      <c r="H186" s="25"/>
    </row>
    <row r="187" s="1" customFormat="1" ht="21" customHeight="1" spans="1:8">
      <c r="A187" s="24">
        <v>3</v>
      </c>
      <c r="B187" s="38" t="s">
        <v>217</v>
      </c>
      <c r="C187" s="25"/>
      <c r="D187" s="25"/>
      <c r="E187" s="32" t="s">
        <v>18</v>
      </c>
      <c r="F187" s="33"/>
      <c r="G187" s="27">
        <f t="shared" ref="G185:G189" si="16">F187/2473582.07</f>
        <v>0</v>
      </c>
      <c r="H187" s="25"/>
    </row>
    <row r="188" s="1" customFormat="1" ht="21" customHeight="1" spans="1:8">
      <c r="A188" s="24">
        <v>4</v>
      </c>
      <c r="B188" s="38" t="s">
        <v>218</v>
      </c>
      <c r="C188" s="25"/>
      <c r="D188" s="25"/>
      <c r="E188" s="32" t="s">
        <v>73</v>
      </c>
      <c r="F188" s="33"/>
      <c r="G188" s="34">
        <f t="shared" si="16"/>
        <v>0</v>
      </c>
      <c r="H188" s="25"/>
    </row>
    <row r="189" s="1" customFormat="1" ht="21" customHeight="1" spans="1:8">
      <c r="A189" s="24">
        <v>5</v>
      </c>
      <c r="B189" s="38" t="s">
        <v>219</v>
      </c>
      <c r="C189" s="25"/>
      <c r="D189" s="25"/>
      <c r="E189" s="32" t="s">
        <v>20</v>
      </c>
      <c r="F189" s="33"/>
      <c r="G189" s="27">
        <f t="shared" si="16"/>
        <v>0</v>
      </c>
      <c r="H189" s="25"/>
    </row>
    <row r="190" s="1" customFormat="1" ht="21" customHeight="1" spans="1:8">
      <c r="A190" s="24">
        <v>6</v>
      </c>
      <c r="B190" s="38" t="s">
        <v>220</v>
      </c>
      <c r="C190" s="25"/>
      <c r="D190" s="25"/>
      <c r="E190" s="32" t="s">
        <v>38</v>
      </c>
      <c r="F190" s="33"/>
      <c r="G190" s="27">
        <v>0.00019</v>
      </c>
      <c r="H190" s="25"/>
    </row>
    <row r="191" s="1" customFormat="1" ht="21" customHeight="1" spans="1:8">
      <c r="A191" s="24">
        <v>7</v>
      </c>
      <c r="B191" s="31" t="s">
        <v>221</v>
      </c>
      <c r="C191" s="25"/>
      <c r="D191" s="48"/>
      <c r="E191" s="32" t="s">
        <v>73</v>
      </c>
      <c r="F191" s="33"/>
      <c r="G191" s="27">
        <f>F191/F5</f>
        <v>0</v>
      </c>
      <c r="H191" s="25"/>
    </row>
    <row r="192" s="1" customFormat="1" ht="21" customHeight="1" spans="1:8">
      <c r="A192" s="24">
        <v>8</v>
      </c>
      <c r="B192" s="31" t="s">
        <v>222</v>
      </c>
      <c r="C192" s="25"/>
      <c r="D192" s="25"/>
      <c r="E192" s="32" t="s">
        <v>223</v>
      </c>
      <c r="F192" s="33"/>
      <c r="G192" s="34">
        <f t="shared" ref="G192:G207" si="17">F192/2473582.07</f>
        <v>0</v>
      </c>
      <c r="H192" s="25"/>
    </row>
    <row r="193" s="1" customFormat="1" ht="21" customHeight="1" spans="1:8">
      <c r="A193" s="24">
        <v>9</v>
      </c>
      <c r="B193" s="31" t="s">
        <v>224</v>
      </c>
      <c r="C193" s="25"/>
      <c r="D193" s="25"/>
      <c r="E193" s="32" t="s">
        <v>20</v>
      </c>
      <c r="F193" s="33"/>
      <c r="G193" s="27">
        <f t="shared" si="17"/>
        <v>0</v>
      </c>
      <c r="H193" s="25"/>
    </row>
    <row r="194" s="1" customFormat="1" ht="21" customHeight="1" spans="1:8">
      <c r="A194" s="24">
        <v>10</v>
      </c>
      <c r="B194" s="31" t="s">
        <v>225</v>
      </c>
      <c r="C194" s="25"/>
      <c r="D194" s="25"/>
      <c r="E194" s="32" t="s">
        <v>223</v>
      </c>
      <c r="F194" s="33"/>
      <c r="G194" s="27">
        <f t="shared" si="17"/>
        <v>0</v>
      </c>
      <c r="H194" s="25"/>
    </row>
    <row r="195" s="1" customFormat="1" ht="21" customHeight="1" spans="1:8">
      <c r="A195" s="24">
        <v>11</v>
      </c>
      <c r="B195" s="31" t="s">
        <v>226</v>
      </c>
      <c r="C195" s="54"/>
      <c r="D195" s="25"/>
      <c r="E195" s="32" t="s">
        <v>20</v>
      </c>
      <c r="F195" s="55"/>
      <c r="G195" s="27">
        <f t="shared" si="17"/>
        <v>0</v>
      </c>
      <c r="H195" s="54"/>
    </row>
    <row r="196" s="1" customFormat="1" ht="21" customHeight="1" spans="1:8">
      <c r="A196" s="24">
        <v>12</v>
      </c>
      <c r="B196" s="52" t="s">
        <v>227</v>
      </c>
      <c r="C196" s="54"/>
      <c r="D196" s="25"/>
      <c r="E196" s="32" t="s">
        <v>20</v>
      </c>
      <c r="F196" s="55"/>
      <c r="G196" s="27">
        <f t="shared" si="17"/>
        <v>0</v>
      </c>
      <c r="H196" s="54"/>
    </row>
    <row r="197" s="1" customFormat="1" ht="21" customHeight="1" spans="1:8">
      <c r="A197" s="24">
        <v>13</v>
      </c>
      <c r="B197" s="52" t="s">
        <v>228</v>
      </c>
      <c r="C197" s="54"/>
      <c r="D197" s="25"/>
      <c r="E197" s="32" t="s">
        <v>24</v>
      </c>
      <c r="F197" s="55"/>
      <c r="G197" s="27">
        <f t="shared" si="17"/>
        <v>0</v>
      </c>
      <c r="H197" s="54"/>
    </row>
    <row r="198" s="1" customFormat="1" ht="21" customHeight="1" spans="1:8">
      <c r="A198" s="24">
        <v>14</v>
      </c>
      <c r="B198" s="65" t="s">
        <v>229</v>
      </c>
      <c r="C198" s="25"/>
      <c r="D198" s="25"/>
      <c r="E198" s="32" t="s">
        <v>73</v>
      </c>
      <c r="F198" s="36"/>
      <c r="G198" s="27">
        <f t="shared" si="17"/>
        <v>0</v>
      </c>
      <c r="H198" s="66"/>
    </row>
    <row r="199" s="1" customFormat="1" ht="21" customHeight="1" spans="1:8">
      <c r="A199" s="24">
        <v>15</v>
      </c>
      <c r="B199" s="31" t="s">
        <v>230</v>
      </c>
      <c r="C199" s="54"/>
      <c r="D199" s="25"/>
      <c r="E199" s="32" t="s">
        <v>20</v>
      </c>
      <c r="F199" s="55"/>
      <c r="G199" s="27">
        <f t="shared" si="17"/>
        <v>0</v>
      </c>
      <c r="H199" s="54"/>
    </row>
    <row r="200" s="1" customFormat="1" ht="21" customHeight="1" spans="1:8">
      <c r="A200" s="24">
        <v>16</v>
      </c>
      <c r="B200" s="31" t="s">
        <v>231</v>
      </c>
      <c r="C200" s="54"/>
      <c r="D200" s="25"/>
      <c r="E200" s="32" t="s">
        <v>73</v>
      </c>
      <c r="F200" s="55"/>
      <c r="G200" s="34">
        <f t="shared" si="17"/>
        <v>0</v>
      </c>
      <c r="H200" s="54"/>
    </row>
    <row r="201" s="1" customFormat="1" ht="21" customHeight="1" spans="1:8">
      <c r="A201" s="24">
        <v>17</v>
      </c>
      <c r="B201" s="31" t="s">
        <v>68</v>
      </c>
      <c r="C201" s="54"/>
      <c r="D201" s="25"/>
      <c r="E201" s="32" t="s">
        <v>232</v>
      </c>
      <c r="F201" s="55"/>
      <c r="G201" s="34">
        <f t="shared" si="17"/>
        <v>0</v>
      </c>
      <c r="H201" s="54"/>
    </row>
    <row r="202" s="1" customFormat="1" ht="21" customHeight="1" spans="1:8">
      <c r="A202" s="24">
        <v>18</v>
      </c>
      <c r="B202" s="31" t="s">
        <v>233</v>
      </c>
      <c r="C202" s="54"/>
      <c r="D202" s="25"/>
      <c r="E202" s="32" t="s">
        <v>20</v>
      </c>
      <c r="F202" s="55"/>
      <c r="G202" s="27">
        <f t="shared" si="17"/>
        <v>0</v>
      </c>
      <c r="H202" s="54"/>
    </row>
    <row r="203" s="1" customFormat="1" ht="21" customHeight="1" spans="1:8">
      <c r="A203" s="24">
        <v>19</v>
      </c>
      <c r="B203" s="31" t="s">
        <v>234</v>
      </c>
      <c r="C203" s="54"/>
      <c r="D203" s="25"/>
      <c r="E203" s="32" t="s">
        <v>235</v>
      </c>
      <c r="F203" s="55"/>
      <c r="G203" s="27">
        <f t="shared" si="17"/>
        <v>0</v>
      </c>
      <c r="H203" s="54"/>
    </row>
    <row r="204" s="1" customFormat="1" ht="21" customHeight="1" spans="1:8">
      <c r="A204" s="24">
        <v>20</v>
      </c>
      <c r="B204" s="31" t="s">
        <v>236</v>
      </c>
      <c r="C204" s="54"/>
      <c r="D204" s="25"/>
      <c r="E204" s="32" t="s">
        <v>20</v>
      </c>
      <c r="F204" s="55"/>
      <c r="G204" s="34">
        <f t="shared" si="17"/>
        <v>0</v>
      </c>
      <c r="H204" s="56"/>
    </row>
    <row r="205" s="1" customFormat="1" ht="21" customHeight="1" spans="1:8">
      <c r="A205" s="24">
        <v>21</v>
      </c>
      <c r="B205" s="53" t="s">
        <v>237</v>
      </c>
      <c r="C205" s="54"/>
      <c r="D205" s="25"/>
      <c r="E205" s="32" t="s">
        <v>20</v>
      </c>
      <c r="F205" s="55"/>
      <c r="G205" s="34">
        <f t="shared" si="17"/>
        <v>0</v>
      </c>
      <c r="H205" s="56"/>
    </row>
    <row r="206" s="1" customFormat="1" ht="21" customHeight="1" spans="1:8">
      <c r="A206" s="24">
        <v>22</v>
      </c>
      <c r="B206" s="53" t="s">
        <v>238</v>
      </c>
      <c r="C206" s="54"/>
      <c r="D206" s="25"/>
      <c r="E206" s="32" t="s">
        <v>20</v>
      </c>
      <c r="F206" s="55"/>
      <c r="G206" s="27">
        <f t="shared" si="17"/>
        <v>0</v>
      </c>
      <c r="H206" s="56"/>
    </row>
    <row r="207" s="1" customFormat="1" ht="21" customHeight="1" spans="1:8">
      <c r="A207" s="24">
        <v>23</v>
      </c>
      <c r="B207" s="53" t="s">
        <v>239</v>
      </c>
      <c r="C207" s="54"/>
      <c r="D207" s="25"/>
      <c r="E207" s="32" t="s">
        <v>20</v>
      </c>
      <c r="F207" s="36"/>
      <c r="G207" s="27">
        <f>F207/F5</f>
        <v>0</v>
      </c>
      <c r="H207" s="56"/>
    </row>
    <row r="208" s="1" customFormat="1" ht="21" customHeight="1" spans="1:8">
      <c r="A208" s="24">
        <v>24</v>
      </c>
      <c r="B208" s="53" t="s">
        <v>240</v>
      </c>
      <c r="C208" s="54"/>
      <c r="D208" s="25"/>
      <c r="E208" s="32" t="s">
        <v>20</v>
      </c>
      <c r="F208" s="55"/>
      <c r="G208" s="27">
        <f>F208/F5</f>
        <v>0</v>
      </c>
      <c r="H208" s="56"/>
    </row>
    <row r="209" s="1" customFormat="1" ht="21" customHeight="1" spans="1:8">
      <c r="A209" s="24">
        <v>25</v>
      </c>
      <c r="B209" s="53" t="s">
        <v>241</v>
      </c>
      <c r="C209" s="54"/>
      <c r="D209" s="25"/>
      <c r="E209" s="32" t="s">
        <v>20</v>
      </c>
      <c r="F209" s="55"/>
      <c r="G209" s="27">
        <f t="shared" ref="G209:G211" si="18">F209/2473582.07</f>
        <v>0</v>
      </c>
      <c r="H209" s="56"/>
    </row>
    <row r="210" s="1" customFormat="1" ht="21" customHeight="1" spans="1:8">
      <c r="A210" s="24">
        <v>26</v>
      </c>
      <c r="B210" s="53" t="s">
        <v>242</v>
      </c>
      <c r="C210" s="54"/>
      <c r="D210" s="25"/>
      <c r="E210" s="32" t="s">
        <v>20</v>
      </c>
      <c r="F210" s="55"/>
      <c r="G210" s="27">
        <f t="shared" si="18"/>
        <v>0</v>
      </c>
      <c r="H210" s="56"/>
    </row>
    <row r="211" s="1" customFormat="1" ht="21" customHeight="1" spans="1:8">
      <c r="A211" s="24">
        <v>27</v>
      </c>
      <c r="B211" s="53" t="s">
        <v>243</v>
      </c>
      <c r="C211" s="54"/>
      <c r="D211" s="25"/>
      <c r="E211" s="32" t="s">
        <v>20</v>
      </c>
      <c r="F211" s="55"/>
      <c r="G211" s="27">
        <f t="shared" si="18"/>
        <v>0</v>
      </c>
      <c r="H211" s="56"/>
    </row>
    <row r="212" s="1" customFormat="1" ht="21" customHeight="1" spans="1:8">
      <c r="A212" s="24">
        <v>28</v>
      </c>
      <c r="B212" s="53" t="s">
        <v>244</v>
      </c>
      <c r="C212" s="54"/>
      <c r="D212" s="25"/>
      <c r="E212" s="32" t="s">
        <v>20</v>
      </c>
      <c r="F212" s="55"/>
      <c r="G212" s="27"/>
      <c r="H212" s="56"/>
    </row>
    <row r="213" s="1" customFormat="1" ht="21" customHeight="1" spans="1:8">
      <c r="A213" s="24">
        <v>29</v>
      </c>
      <c r="B213" s="53" t="s">
        <v>245</v>
      </c>
      <c r="C213" s="54"/>
      <c r="D213" s="25"/>
      <c r="E213" s="32" t="s">
        <v>20</v>
      </c>
      <c r="F213" s="55"/>
      <c r="G213" s="27">
        <f>F213/2473582.07</f>
        <v>0</v>
      </c>
      <c r="H213" s="56"/>
    </row>
    <row r="214" s="1" customFormat="1" ht="21" customHeight="1" spans="1:8">
      <c r="A214" s="29" t="s">
        <v>47</v>
      </c>
      <c r="B214" s="30" t="s">
        <v>246</v>
      </c>
      <c r="C214" s="39"/>
      <c r="D214" s="25"/>
      <c r="E214" s="77" t="s">
        <v>12</v>
      </c>
      <c r="F214" s="41"/>
      <c r="G214" s="27"/>
      <c r="H214" s="39"/>
    </row>
    <row r="215" s="2" customFormat="1" ht="21" customHeight="1" spans="1:8">
      <c r="A215" s="24">
        <v>1</v>
      </c>
      <c r="B215" s="38" t="s">
        <v>176</v>
      </c>
      <c r="C215" s="39"/>
      <c r="D215" s="39"/>
      <c r="E215" s="40" t="s">
        <v>38</v>
      </c>
      <c r="F215" s="41"/>
      <c r="G215" s="34">
        <f t="shared" ref="G214:G251" si="19">F215/2473582.07</f>
        <v>0</v>
      </c>
      <c r="H215" s="39"/>
    </row>
    <row r="216" s="2" customFormat="1" ht="21" customHeight="1" spans="1:8">
      <c r="A216" s="24">
        <v>2</v>
      </c>
      <c r="B216" s="38" t="s">
        <v>247</v>
      </c>
      <c r="C216" s="39"/>
      <c r="D216" s="39"/>
      <c r="E216" s="40" t="s">
        <v>33</v>
      </c>
      <c r="F216" s="41"/>
      <c r="G216" s="27">
        <v>0.0006</v>
      </c>
      <c r="H216" s="39"/>
    </row>
    <row r="217" s="2" customFormat="1" ht="21" customHeight="1" spans="1:8">
      <c r="A217" s="24">
        <v>3</v>
      </c>
      <c r="B217" s="38" t="s">
        <v>248</v>
      </c>
      <c r="C217" s="39"/>
      <c r="D217" s="39"/>
      <c r="E217" s="40" t="s">
        <v>20</v>
      </c>
      <c r="F217" s="41"/>
      <c r="G217" s="27">
        <f t="shared" si="19"/>
        <v>0</v>
      </c>
      <c r="H217" s="39"/>
    </row>
    <row r="218" s="2" customFormat="1" ht="21" customHeight="1" spans="1:8">
      <c r="A218" s="24">
        <v>4</v>
      </c>
      <c r="B218" s="38" t="s">
        <v>249</v>
      </c>
      <c r="C218" s="39"/>
      <c r="D218" s="39"/>
      <c r="E218" s="40" t="s">
        <v>20</v>
      </c>
      <c r="F218" s="41"/>
      <c r="G218" s="27">
        <f t="shared" si="19"/>
        <v>0</v>
      </c>
      <c r="H218" s="39"/>
    </row>
    <row r="219" s="2" customFormat="1" ht="21" customHeight="1" spans="1:8">
      <c r="A219" s="24">
        <v>5</v>
      </c>
      <c r="B219" s="53" t="s">
        <v>139</v>
      </c>
      <c r="C219" s="39"/>
      <c r="D219" s="39"/>
      <c r="E219" s="40" t="s">
        <v>20</v>
      </c>
      <c r="F219" s="41"/>
      <c r="G219" s="27">
        <f t="shared" si="19"/>
        <v>0</v>
      </c>
      <c r="H219" s="32"/>
    </row>
    <row r="220" s="2" customFormat="1" ht="21" customHeight="1" spans="1:8">
      <c r="A220" s="24">
        <v>6</v>
      </c>
      <c r="B220" s="53" t="s">
        <v>250</v>
      </c>
      <c r="C220" s="39"/>
      <c r="D220" s="39"/>
      <c r="E220" s="40" t="s">
        <v>67</v>
      </c>
      <c r="F220" s="41"/>
      <c r="G220" s="27">
        <f t="shared" si="19"/>
        <v>0</v>
      </c>
      <c r="H220" s="32"/>
    </row>
    <row r="221" s="2" customFormat="1" ht="25.5" spans="1:8">
      <c r="A221" s="24">
        <v>7</v>
      </c>
      <c r="B221" s="53" t="s">
        <v>251</v>
      </c>
      <c r="C221" s="39"/>
      <c r="D221" s="39"/>
      <c r="E221" s="40" t="s">
        <v>20</v>
      </c>
      <c r="F221" s="41"/>
      <c r="G221" s="27">
        <f t="shared" si="19"/>
        <v>0</v>
      </c>
      <c r="H221" s="32"/>
    </row>
    <row r="222" s="2" customFormat="1" ht="21" customHeight="1" spans="1:8">
      <c r="A222" s="24">
        <v>8</v>
      </c>
      <c r="B222" s="53" t="s">
        <v>252</v>
      </c>
      <c r="C222" s="39"/>
      <c r="D222" s="39"/>
      <c r="E222" s="40" t="s">
        <v>67</v>
      </c>
      <c r="F222" s="41"/>
      <c r="G222" s="27">
        <f t="shared" si="19"/>
        <v>0</v>
      </c>
      <c r="H222" s="32"/>
    </row>
    <row r="223" s="2" customFormat="1" ht="21" customHeight="1" spans="1:8">
      <c r="A223" s="24">
        <v>9</v>
      </c>
      <c r="B223" s="53" t="s">
        <v>253</v>
      </c>
      <c r="C223" s="39"/>
      <c r="D223" s="39"/>
      <c r="E223" s="40" t="s">
        <v>20</v>
      </c>
      <c r="F223" s="41"/>
      <c r="G223" s="27">
        <f t="shared" si="19"/>
        <v>0</v>
      </c>
      <c r="H223" s="32"/>
    </row>
    <row r="224" s="2" customFormat="1" ht="21" customHeight="1" spans="1:8">
      <c r="A224" s="24">
        <v>10</v>
      </c>
      <c r="B224" s="53" t="s">
        <v>254</v>
      </c>
      <c r="C224" s="39"/>
      <c r="D224" s="39"/>
      <c r="E224" s="40" t="s">
        <v>20</v>
      </c>
      <c r="F224" s="41"/>
      <c r="G224" s="27">
        <f t="shared" si="19"/>
        <v>0</v>
      </c>
      <c r="H224" s="32"/>
    </row>
    <row r="225" s="2" customFormat="1" ht="21" customHeight="1" spans="1:8">
      <c r="A225" s="24">
        <v>11</v>
      </c>
      <c r="B225" s="31" t="s">
        <v>255</v>
      </c>
      <c r="C225" s="57"/>
      <c r="D225" s="25"/>
      <c r="E225" s="32" t="s">
        <v>209</v>
      </c>
      <c r="F225" s="59"/>
      <c r="G225" s="27">
        <f t="shared" si="19"/>
        <v>0</v>
      </c>
      <c r="H225" s="57"/>
    </row>
    <row r="226" s="2" customFormat="1" ht="21" customHeight="1" spans="1:8">
      <c r="A226" s="24">
        <v>12</v>
      </c>
      <c r="B226" s="31" t="s">
        <v>256</v>
      </c>
      <c r="C226" s="58"/>
      <c r="D226" s="58"/>
      <c r="E226" s="67" t="s">
        <v>73</v>
      </c>
      <c r="F226" s="68"/>
      <c r="G226" s="27">
        <f t="shared" si="19"/>
        <v>0</v>
      </c>
      <c r="H226" s="58"/>
    </row>
    <row r="227" s="2" customFormat="1" ht="21" customHeight="1" spans="1:8">
      <c r="A227" s="24">
        <v>13</v>
      </c>
      <c r="B227" s="31" t="s">
        <v>69</v>
      </c>
      <c r="C227" s="58"/>
      <c r="D227" s="58"/>
      <c r="E227" s="67" t="s">
        <v>20</v>
      </c>
      <c r="F227" s="68"/>
      <c r="G227" s="27">
        <f t="shared" si="19"/>
        <v>0</v>
      </c>
      <c r="H227" s="58"/>
    </row>
    <row r="228" s="2" customFormat="1" ht="21" customHeight="1" spans="1:8">
      <c r="A228" s="24">
        <v>14</v>
      </c>
      <c r="B228" s="53" t="s">
        <v>257</v>
      </c>
      <c r="C228" s="58"/>
      <c r="D228" s="58"/>
      <c r="E228" s="67" t="s">
        <v>20</v>
      </c>
      <c r="F228" s="68"/>
      <c r="G228" s="27">
        <f t="shared" si="19"/>
        <v>0</v>
      </c>
      <c r="H228" s="58"/>
    </row>
    <row r="229" s="2" customFormat="1" ht="21" customHeight="1" spans="1:8">
      <c r="A229" s="24">
        <v>15</v>
      </c>
      <c r="B229" s="53" t="s">
        <v>258</v>
      </c>
      <c r="C229" s="58"/>
      <c r="D229" s="58"/>
      <c r="E229" s="67" t="s">
        <v>20</v>
      </c>
      <c r="F229" s="68"/>
      <c r="G229" s="27">
        <f t="shared" si="19"/>
        <v>0</v>
      </c>
      <c r="H229" s="58"/>
    </row>
    <row r="230" s="2" customFormat="1" ht="21" customHeight="1" spans="1:8">
      <c r="A230" s="24">
        <v>16</v>
      </c>
      <c r="B230" s="53" t="s">
        <v>259</v>
      </c>
      <c r="C230" s="58"/>
      <c r="D230" s="58"/>
      <c r="E230" s="67" t="s">
        <v>33</v>
      </c>
      <c r="F230" s="68"/>
      <c r="G230" s="34">
        <f t="shared" si="19"/>
        <v>0</v>
      </c>
      <c r="H230" s="58"/>
    </row>
    <row r="231" s="2" customFormat="1" ht="21" customHeight="1" spans="1:8">
      <c r="A231" s="24">
        <v>17</v>
      </c>
      <c r="B231" s="53" t="s">
        <v>260</v>
      </c>
      <c r="C231" s="58"/>
      <c r="D231" s="58"/>
      <c r="E231" s="67" t="s">
        <v>20</v>
      </c>
      <c r="F231" s="68"/>
      <c r="G231" s="27">
        <f t="shared" si="19"/>
        <v>0</v>
      </c>
      <c r="H231" s="58"/>
    </row>
    <row r="232" s="2" customFormat="1" ht="21" customHeight="1" spans="1:8">
      <c r="A232" s="24">
        <v>18</v>
      </c>
      <c r="B232" s="53" t="s">
        <v>261</v>
      </c>
      <c r="C232" s="58"/>
      <c r="D232" s="58"/>
      <c r="E232" s="67" t="s">
        <v>20</v>
      </c>
      <c r="F232" s="68"/>
      <c r="G232" s="27">
        <f t="shared" si="19"/>
        <v>0</v>
      </c>
      <c r="H232" s="58"/>
    </row>
    <row r="233" s="2" customFormat="1" ht="21" customHeight="1" spans="1:8">
      <c r="A233" s="24">
        <v>19</v>
      </c>
      <c r="B233" s="53" t="s">
        <v>147</v>
      </c>
      <c r="C233" s="58"/>
      <c r="D233" s="58"/>
      <c r="E233" s="67" t="s">
        <v>38</v>
      </c>
      <c r="F233" s="68"/>
      <c r="G233" s="27">
        <f t="shared" si="19"/>
        <v>0</v>
      </c>
      <c r="H233" s="58"/>
    </row>
    <row r="234" s="2" customFormat="1" ht="21" customHeight="1" spans="1:8">
      <c r="A234" s="24">
        <v>20</v>
      </c>
      <c r="B234" s="53" t="s">
        <v>131</v>
      </c>
      <c r="C234" s="58"/>
      <c r="D234" s="58"/>
      <c r="E234" s="67" t="s">
        <v>38</v>
      </c>
      <c r="F234" s="68"/>
      <c r="G234" s="27">
        <f t="shared" si="19"/>
        <v>0</v>
      </c>
      <c r="H234" s="58"/>
    </row>
    <row r="235" s="2" customFormat="1" ht="21" customHeight="1" spans="1:8">
      <c r="A235" s="24">
        <v>21</v>
      </c>
      <c r="B235" s="53" t="s">
        <v>262</v>
      </c>
      <c r="C235" s="58"/>
      <c r="D235" s="58"/>
      <c r="E235" s="67" t="s">
        <v>33</v>
      </c>
      <c r="F235" s="68"/>
      <c r="G235" s="27">
        <f t="shared" si="19"/>
        <v>0</v>
      </c>
      <c r="H235" s="58"/>
    </row>
    <row r="236" s="2" customFormat="1" ht="25.5" spans="1:8">
      <c r="A236" s="24">
        <v>22</v>
      </c>
      <c r="B236" s="53" t="s">
        <v>263</v>
      </c>
      <c r="C236" s="58"/>
      <c r="D236" s="58"/>
      <c r="E236" s="67" t="s">
        <v>38</v>
      </c>
      <c r="F236" s="68"/>
      <c r="G236" s="34">
        <f t="shared" si="19"/>
        <v>0</v>
      </c>
      <c r="H236" s="58"/>
    </row>
    <row r="237" s="2" customFormat="1" ht="21" customHeight="1" spans="1:8">
      <c r="A237" s="24">
        <v>23</v>
      </c>
      <c r="B237" s="69" t="s">
        <v>264</v>
      </c>
      <c r="C237" s="70"/>
      <c r="D237" s="70"/>
      <c r="E237" s="70" t="s">
        <v>20</v>
      </c>
      <c r="F237" s="33"/>
      <c r="G237" s="27">
        <f t="shared" si="19"/>
        <v>0</v>
      </c>
      <c r="H237" s="32"/>
    </row>
    <row r="238" s="2" customFormat="1" ht="21" customHeight="1" spans="1:8">
      <c r="A238" s="24">
        <v>24</v>
      </c>
      <c r="B238" s="69" t="s">
        <v>265</v>
      </c>
      <c r="C238" s="70"/>
      <c r="D238" s="70"/>
      <c r="E238" s="70" t="s">
        <v>38</v>
      </c>
      <c r="F238" s="33"/>
      <c r="G238" s="27">
        <f t="shared" si="19"/>
        <v>0</v>
      </c>
      <c r="H238" s="32"/>
    </row>
    <row r="239" s="2" customFormat="1" ht="21" customHeight="1" spans="1:8">
      <c r="A239" s="24">
        <v>25</v>
      </c>
      <c r="B239" s="53" t="s">
        <v>266</v>
      </c>
      <c r="C239" s="57"/>
      <c r="D239" s="57"/>
      <c r="E239" s="67" t="s">
        <v>38</v>
      </c>
      <c r="F239" s="59"/>
      <c r="G239" s="27">
        <v>0.0003</v>
      </c>
      <c r="H239" s="57"/>
    </row>
    <row r="240" s="2" customFormat="1" ht="21" customHeight="1" spans="1:8">
      <c r="A240" s="24">
        <v>26</v>
      </c>
      <c r="B240" s="31" t="s">
        <v>267</v>
      </c>
      <c r="C240" s="58"/>
      <c r="D240" s="58"/>
      <c r="E240" s="67" t="s">
        <v>38</v>
      </c>
      <c r="F240" s="68"/>
      <c r="G240" s="27">
        <f t="shared" si="19"/>
        <v>0</v>
      </c>
      <c r="H240" s="71"/>
    </row>
    <row r="241" s="2" customFormat="1" ht="21" customHeight="1" spans="1:8">
      <c r="A241" s="24">
        <v>27</v>
      </c>
      <c r="B241" s="53" t="s">
        <v>268</v>
      </c>
      <c r="C241" s="58"/>
      <c r="D241" s="58"/>
      <c r="E241" s="67" t="s">
        <v>38</v>
      </c>
      <c r="F241" s="68"/>
      <c r="G241" s="34">
        <f t="shared" si="19"/>
        <v>0</v>
      </c>
      <c r="H241" s="71"/>
    </row>
    <row r="242" s="2" customFormat="1" ht="21" customHeight="1" spans="1:8">
      <c r="A242" s="24">
        <v>28</v>
      </c>
      <c r="B242" s="53" t="s">
        <v>269</v>
      </c>
      <c r="C242" s="58"/>
      <c r="D242" s="58"/>
      <c r="E242" s="67" t="s">
        <v>38</v>
      </c>
      <c r="F242" s="68"/>
      <c r="G242" s="27">
        <f t="shared" si="19"/>
        <v>0</v>
      </c>
      <c r="H242" s="71"/>
    </row>
    <row r="243" s="2" customFormat="1" ht="21" customHeight="1" spans="1:8">
      <c r="A243" s="24">
        <v>29</v>
      </c>
      <c r="B243" s="53" t="s">
        <v>270</v>
      </c>
      <c r="C243" s="57"/>
      <c r="D243" s="57"/>
      <c r="E243" s="67" t="s">
        <v>38</v>
      </c>
      <c r="F243" s="59"/>
      <c r="G243" s="27">
        <f t="shared" si="19"/>
        <v>0</v>
      </c>
      <c r="H243" s="72"/>
    </row>
    <row r="244" s="2" customFormat="1" ht="21" customHeight="1" spans="1:8">
      <c r="A244" s="24">
        <v>30</v>
      </c>
      <c r="B244" s="53" t="s">
        <v>271</v>
      </c>
      <c r="C244" s="57"/>
      <c r="D244" s="57"/>
      <c r="E244" s="67" t="s">
        <v>38</v>
      </c>
      <c r="F244" s="59"/>
      <c r="G244" s="27">
        <f t="shared" si="19"/>
        <v>0</v>
      </c>
      <c r="H244" s="72"/>
    </row>
    <row r="245" s="2" customFormat="1" ht="25.5" spans="1:8">
      <c r="A245" s="24">
        <v>31</v>
      </c>
      <c r="B245" s="53" t="s">
        <v>272</v>
      </c>
      <c r="C245" s="57"/>
      <c r="D245" s="57"/>
      <c r="E245" s="67" t="s">
        <v>38</v>
      </c>
      <c r="F245" s="59"/>
      <c r="G245" s="27">
        <f t="shared" si="19"/>
        <v>0</v>
      </c>
      <c r="H245" s="72"/>
    </row>
    <row r="246" s="2" customFormat="1" ht="21" customHeight="1" spans="1:8">
      <c r="A246" s="24">
        <v>32</v>
      </c>
      <c r="B246" s="53" t="s">
        <v>273</v>
      </c>
      <c r="C246" s="57"/>
      <c r="D246" s="57"/>
      <c r="E246" s="67" t="s">
        <v>38</v>
      </c>
      <c r="F246" s="59"/>
      <c r="G246" s="27">
        <f t="shared" si="19"/>
        <v>0</v>
      </c>
      <c r="H246" s="72"/>
    </row>
    <row r="247" s="2" customFormat="1" ht="21" customHeight="1" spans="1:8">
      <c r="A247" s="24">
        <v>33</v>
      </c>
      <c r="B247" s="53" t="s">
        <v>274</v>
      </c>
      <c r="C247" s="57"/>
      <c r="D247" s="57"/>
      <c r="E247" s="67" t="s">
        <v>20</v>
      </c>
      <c r="F247" s="59"/>
      <c r="G247" s="27">
        <f t="shared" si="19"/>
        <v>0</v>
      </c>
      <c r="H247" s="72"/>
    </row>
    <row r="248" s="2" customFormat="1" ht="21" customHeight="1" spans="1:8">
      <c r="A248" s="24">
        <v>34</v>
      </c>
      <c r="B248" s="53" t="s">
        <v>275</v>
      </c>
      <c r="C248" s="57"/>
      <c r="D248" s="57"/>
      <c r="E248" s="67" t="s">
        <v>20</v>
      </c>
      <c r="F248" s="59"/>
      <c r="G248" s="27">
        <f t="shared" si="19"/>
        <v>0</v>
      </c>
      <c r="H248" s="72"/>
    </row>
    <row r="249" s="2" customFormat="1" ht="21" customHeight="1" spans="1:8">
      <c r="A249" s="24">
        <v>35</v>
      </c>
      <c r="B249" s="53" t="s">
        <v>276</v>
      </c>
      <c r="C249" s="57"/>
      <c r="D249" s="57"/>
      <c r="E249" s="67" t="s">
        <v>20</v>
      </c>
      <c r="F249" s="59"/>
      <c r="G249" s="27">
        <f t="shared" si="19"/>
        <v>0</v>
      </c>
      <c r="H249" s="72"/>
    </row>
    <row r="250" s="2" customFormat="1" ht="21" customHeight="1" spans="1:8">
      <c r="A250" s="24">
        <v>36</v>
      </c>
      <c r="B250" s="53" t="s">
        <v>277</v>
      </c>
      <c r="C250" s="57"/>
      <c r="D250" s="57"/>
      <c r="E250" s="67" t="s">
        <v>20</v>
      </c>
      <c r="F250" s="59"/>
      <c r="G250" s="27">
        <f t="shared" si="19"/>
        <v>0</v>
      </c>
      <c r="H250" s="72"/>
    </row>
    <row r="251" s="2" customFormat="1" ht="21" customHeight="1" spans="1:8">
      <c r="A251" s="24">
        <v>37</v>
      </c>
      <c r="B251" s="53" t="s">
        <v>278</v>
      </c>
      <c r="C251" s="57"/>
      <c r="D251" s="57"/>
      <c r="E251" s="67" t="s">
        <v>33</v>
      </c>
      <c r="F251" s="59"/>
      <c r="G251" s="27">
        <f t="shared" si="19"/>
        <v>0</v>
      </c>
      <c r="H251" s="72"/>
    </row>
    <row r="252" s="1" customFormat="1" ht="21" customHeight="1" spans="1:8">
      <c r="A252" s="29" t="s">
        <v>279</v>
      </c>
      <c r="B252" s="30" t="s">
        <v>280</v>
      </c>
      <c r="C252" s="32"/>
      <c r="D252" s="25"/>
      <c r="E252" s="77" t="s">
        <v>12</v>
      </c>
      <c r="F252" s="73"/>
      <c r="G252" s="27">
        <v>0.0002</v>
      </c>
      <c r="H252" s="74"/>
    </row>
    <row r="253" s="1" customFormat="1" ht="21" customHeight="1" spans="1:8">
      <c r="A253" s="25">
        <v>1</v>
      </c>
      <c r="B253" s="75" t="s">
        <v>281</v>
      </c>
      <c r="C253" s="25"/>
      <c r="D253" s="25"/>
      <c r="E253" s="25" t="s">
        <v>282</v>
      </c>
      <c r="F253" s="33"/>
      <c r="G253" s="27">
        <v>0.0002</v>
      </c>
      <c r="H253" s="64"/>
    </row>
    <row r="254" s="1" customFormat="1" ht="21" customHeight="1" spans="1:8">
      <c r="A254" s="29" t="s">
        <v>283</v>
      </c>
      <c r="B254" s="76" t="s">
        <v>284</v>
      </c>
      <c r="C254" s="72"/>
      <c r="D254" s="25"/>
      <c r="E254" s="77" t="s">
        <v>12</v>
      </c>
      <c r="F254" s="59"/>
      <c r="G254" s="27">
        <f t="shared" ref="G254:G269" si="20">F254/2473582.07</f>
        <v>0</v>
      </c>
      <c r="H254" s="72"/>
    </row>
    <row r="255" s="1" customFormat="1" ht="21" customHeight="1" spans="1:8">
      <c r="A255" s="24">
        <v>1</v>
      </c>
      <c r="B255" s="53" t="s">
        <v>285</v>
      </c>
      <c r="C255" s="72"/>
      <c r="D255" s="72"/>
      <c r="E255" s="67" t="s">
        <v>20</v>
      </c>
      <c r="F255" s="59"/>
      <c r="G255" s="27">
        <f t="shared" si="20"/>
        <v>0</v>
      </c>
      <c r="H255" s="72"/>
    </row>
    <row r="256" s="1" customFormat="1" ht="21" customHeight="1" spans="1:8">
      <c r="A256" s="24">
        <v>2</v>
      </c>
      <c r="B256" s="53" t="s">
        <v>286</v>
      </c>
      <c r="C256" s="72"/>
      <c r="D256" s="72"/>
      <c r="E256" s="67" t="s">
        <v>20</v>
      </c>
      <c r="F256" s="59"/>
      <c r="G256" s="27">
        <f t="shared" si="20"/>
        <v>0</v>
      </c>
      <c r="H256" s="72"/>
    </row>
    <row r="257" s="1" customFormat="1" ht="21" customHeight="1" spans="1:8">
      <c r="A257" s="24">
        <v>3</v>
      </c>
      <c r="B257" s="53" t="s">
        <v>287</v>
      </c>
      <c r="C257" s="72"/>
      <c r="D257" s="72"/>
      <c r="E257" s="67" t="s">
        <v>20</v>
      </c>
      <c r="F257" s="59"/>
      <c r="G257" s="27">
        <f t="shared" si="20"/>
        <v>0</v>
      </c>
      <c r="H257" s="72"/>
    </row>
    <row r="258" s="1" customFormat="1" ht="21" customHeight="1" spans="1:8">
      <c r="A258" s="24">
        <v>4</v>
      </c>
      <c r="B258" s="53" t="s">
        <v>288</v>
      </c>
      <c r="C258" s="72"/>
      <c r="D258" s="72"/>
      <c r="E258" s="67" t="s">
        <v>18</v>
      </c>
      <c r="F258" s="59"/>
      <c r="G258" s="34">
        <f t="shared" si="20"/>
        <v>0</v>
      </c>
      <c r="H258" s="72"/>
    </row>
    <row r="259" s="1" customFormat="1" ht="21" customHeight="1" spans="1:8">
      <c r="A259" s="24">
        <v>5</v>
      </c>
      <c r="B259" s="53" t="s">
        <v>289</v>
      </c>
      <c r="C259" s="72"/>
      <c r="D259" s="72"/>
      <c r="E259" s="67" t="s">
        <v>20</v>
      </c>
      <c r="F259" s="59"/>
      <c r="G259" s="27">
        <f t="shared" si="20"/>
        <v>0</v>
      </c>
      <c r="H259" s="72"/>
    </row>
    <row r="260" s="1" customFormat="1" ht="21" customHeight="1" spans="1:8">
      <c r="A260" s="24">
        <v>6</v>
      </c>
      <c r="B260" s="53" t="s">
        <v>290</v>
      </c>
      <c r="C260" s="72"/>
      <c r="D260" s="72"/>
      <c r="E260" s="67" t="s">
        <v>20</v>
      </c>
      <c r="F260" s="59"/>
      <c r="G260" s="27">
        <f t="shared" si="20"/>
        <v>0</v>
      </c>
      <c r="H260" s="72"/>
    </row>
    <row r="261" s="1" customFormat="1" ht="21" customHeight="1" spans="1:8">
      <c r="A261" s="24">
        <v>7</v>
      </c>
      <c r="B261" s="53" t="s">
        <v>291</v>
      </c>
      <c r="C261" s="72"/>
      <c r="D261" s="72"/>
      <c r="E261" s="67" t="s">
        <v>20</v>
      </c>
      <c r="F261" s="59"/>
      <c r="G261" s="27">
        <f t="shared" si="20"/>
        <v>0</v>
      </c>
      <c r="H261" s="72"/>
    </row>
    <row r="262" s="1" customFormat="1" ht="21" customHeight="1" spans="1:8">
      <c r="A262" s="24">
        <v>8</v>
      </c>
      <c r="B262" s="53" t="s">
        <v>292</v>
      </c>
      <c r="C262" s="72"/>
      <c r="D262" s="72"/>
      <c r="E262" s="67" t="s">
        <v>18</v>
      </c>
      <c r="F262" s="59"/>
      <c r="G262" s="34">
        <f t="shared" si="20"/>
        <v>0</v>
      </c>
      <c r="H262" s="72"/>
    </row>
    <row r="263" s="1" customFormat="1" ht="21" customHeight="1" spans="1:8">
      <c r="A263" s="24">
        <v>9</v>
      </c>
      <c r="B263" s="53" t="s">
        <v>293</v>
      </c>
      <c r="C263" s="72"/>
      <c r="D263" s="72"/>
      <c r="E263" s="67" t="s">
        <v>294</v>
      </c>
      <c r="F263" s="59"/>
      <c r="G263" s="34">
        <f t="shared" si="20"/>
        <v>0</v>
      </c>
      <c r="H263" s="72"/>
    </row>
    <row r="264" s="1" customFormat="1" ht="21" customHeight="1" spans="1:8">
      <c r="A264" s="24">
        <v>10</v>
      </c>
      <c r="B264" s="53" t="s">
        <v>295</v>
      </c>
      <c r="C264" s="72"/>
      <c r="D264" s="72"/>
      <c r="E264" s="67" t="s">
        <v>209</v>
      </c>
      <c r="F264" s="59"/>
      <c r="G264" s="27">
        <f t="shared" si="20"/>
        <v>0</v>
      </c>
      <c r="H264" s="72"/>
    </row>
    <row r="265" s="1" customFormat="1" ht="21" customHeight="1" spans="1:8">
      <c r="A265" s="24">
        <v>11</v>
      </c>
      <c r="B265" s="53" t="s">
        <v>296</v>
      </c>
      <c r="C265" s="72"/>
      <c r="D265" s="72"/>
      <c r="E265" s="67" t="s">
        <v>20</v>
      </c>
      <c r="F265" s="59"/>
      <c r="G265" s="27">
        <f t="shared" si="20"/>
        <v>0</v>
      </c>
      <c r="H265" s="72"/>
    </row>
    <row r="266" s="1" customFormat="1" ht="21" customHeight="1" spans="1:8">
      <c r="A266" s="24">
        <v>12</v>
      </c>
      <c r="B266" s="53" t="s">
        <v>221</v>
      </c>
      <c r="C266" s="72"/>
      <c r="D266" s="72"/>
      <c r="E266" s="67" t="s">
        <v>20</v>
      </c>
      <c r="F266" s="59"/>
      <c r="G266" s="27">
        <f t="shared" si="20"/>
        <v>0</v>
      </c>
      <c r="H266" s="72"/>
    </row>
    <row r="267" s="1" customFormat="1" ht="21" customHeight="1" spans="1:8">
      <c r="A267" s="24">
        <v>13</v>
      </c>
      <c r="B267" s="53" t="s">
        <v>297</v>
      </c>
      <c r="C267" s="72"/>
      <c r="D267" s="72"/>
      <c r="E267" s="67" t="s">
        <v>20</v>
      </c>
      <c r="F267" s="59"/>
      <c r="G267" s="34">
        <f t="shared" si="20"/>
        <v>0</v>
      </c>
      <c r="H267" s="72"/>
    </row>
    <row r="268" s="1" customFormat="1" ht="21" customHeight="1" spans="1:8">
      <c r="A268" s="24">
        <v>14</v>
      </c>
      <c r="B268" s="53" t="s">
        <v>298</v>
      </c>
      <c r="C268" s="72"/>
      <c r="D268" s="72"/>
      <c r="E268" s="67" t="s">
        <v>20</v>
      </c>
      <c r="F268" s="59"/>
      <c r="G268" s="27">
        <f t="shared" si="20"/>
        <v>0</v>
      </c>
      <c r="H268" s="72"/>
    </row>
    <row r="269" s="1" customFormat="1" ht="21" customHeight="1" spans="1:8">
      <c r="A269" s="24">
        <v>15</v>
      </c>
      <c r="B269" s="53" t="s">
        <v>299</v>
      </c>
      <c r="C269" s="72"/>
      <c r="D269" s="72"/>
      <c r="E269" s="67" t="s">
        <v>20</v>
      </c>
      <c r="F269" s="59"/>
      <c r="G269" s="27">
        <f t="shared" si="20"/>
        <v>0</v>
      </c>
      <c r="H269" s="72"/>
    </row>
  </sheetData>
  <mergeCells count="9">
    <mergeCell ref="A1:H1"/>
    <mergeCell ref="F2:H2"/>
    <mergeCell ref="D3:E3"/>
    <mergeCell ref="F3:G3"/>
    <mergeCell ref="A5:B5"/>
    <mergeCell ref="A3:A4"/>
    <mergeCell ref="B3:B4"/>
    <mergeCell ref="C3:C4"/>
    <mergeCell ref="H3:H4"/>
  </mergeCells>
  <pageMargins left="0.751388888888889" right="0.751388888888889" top="1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2022-03-15T05:26:00Z</dcterms:created>
  <dcterms:modified xsi:type="dcterms:W3CDTF">2022-11-15T04:22:50Z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2321095312A540FAA90A83043A452E85</vt:lpwstr>
  </property>
  <property fmtid="{D5CDD505-2E9C-101B-9397-08002B2CF9AE}" pid="4" name="commondata">
    <vt:lpwstr>eyJoZGlkIjoiYmJhNGI5Y2I2MWNlOWRiOTU2ZTY5MDg5MmU2ODllZjMifQ==</vt:lpwstr>
  </property>
</Properties>
</file>